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NMC Data" sheetId="4" r:id="rId1"/>
  </sheets>
  <definedNames>
    <definedName name="_xlnm._FilterDatabase" localSheetId="0" hidden="1">'NMC Data'!$A$2:$AI$102</definedName>
  </definedNames>
  <calcPr calcId="124519"/>
</workbook>
</file>

<file path=xl/calcChain.xml><?xml version="1.0" encoding="utf-8"?>
<calcChain xmlns="http://schemas.openxmlformats.org/spreadsheetml/2006/main">
  <c r="P102" i="4"/>
  <c r="M102"/>
  <c r="P101"/>
  <c r="M101"/>
  <c r="P100"/>
  <c r="M100"/>
  <c r="P99"/>
  <c r="M99"/>
  <c r="P98"/>
  <c r="M98"/>
  <c r="P97"/>
  <c r="M97"/>
  <c r="P96"/>
  <c r="M96"/>
  <c r="P95"/>
  <c r="M95"/>
  <c r="P94"/>
  <c r="M94"/>
  <c r="P93"/>
  <c r="M93"/>
  <c r="P92"/>
  <c r="M92"/>
  <c r="P91"/>
  <c r="M91"/>
  <c r="P90"/>
  <c r="M90"/>
  <c r="P89"/>
  <c r="M89"/>
  <c r="P88"/>
  <c r="M88"/>
  <c r="P87"/>
  <c r="M87"/>
  <c r="P86"/>
  <c r="M86"/>
  <c r="P85"/>
  <c r="M85"/>
  <c r="P84"/>
  <c r="M84"/>
  <c r="P83"/>
  <c r="M83"/>
  <c r="P82"/>
  <c r="M82"/>
  <c r="P81"/>
  <c r="M81"/>
  <c r="P80"/>
  <c r="M80"/>
  <c r="P79"/>
  <c r="M79"/>
  <c r="P78"/>
  <c r="M78"/>
  <c r="P77"/>
  <c r="M77"/>
  <c r="P76"/>
  <c r="M76"/>
  <c r="P75"/>
  <c r="M75"/>
  <c r="P74"/>
  <c r="M74"/>
  <c r="P73"/>
  <c r="M73"/>
  <c r="P72"/>
  <c r="M72"/>
  <c r="P71"/>
  <c r="M71"/>
  <c r="P70"/>
  <c r="M70"/>
  <c r="P69"/>
  <c r="M69"/>
  <c r="P68"/>
  <c r="M68"/>
  <c r="P67"/>
  <c r="M67"/>
  <c r="P66"/>
  <c r="M66"/>
  <c r="P65"/>
  <c r="M65"/>
  <c r="P64"/>
  <c r="M64"/>
  <c r="P63"/>
  <c r="M63"/>
  <c r="P62"/>
  <c r="M62"/>
  <c r="P61"/>
  <c r="M61"/>
  <c r="P60"/>
  <c r="M60"/>
  <c r="P59"/>
  <c r="M59"/>
  <c r="P58"/>
  <c r="M58"/>
  <c r="P57"/>
  <c r="M57"/>
  <c r="P56"/>
  <c r="M56"/>
  <c r="P55"/>
  <c r="M55"/>
  <c r="P54"/>
  <c r="M54"/>
  <c r="P53"/>
  <c r="M53"/>
  <c r="P52"/>
  <c r="M52"/>
  <c r="P51"/>
  <c r="M51"/>
  <c r="P50"/>
  <c r="M50"/>
  <c r="P49"/>
  <c r="M49"/>
  <c r="P48"/>
  <c r="M48"/>
  <c r="P47"/>
  <c r="M47"/>
  <c r="P46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20"/>
  <c r="M20"/>
  <c r="P19"/>
  <c r="M19"/>
  <c r="P18"/>
  <c r="M18"/>
  <c r="P17"/>
  <c r="M17"/>
  <c r="P16"/>
  <c r="M16"/>
  <c r="P15"/>
  <c r="M15"/>
  <c r="P14"/>
  <c r="M14"/>
  <c r="P13"/>
  <c r="M13"/>
  <c r="P12"/>
  <c r="M12"/>
  <c r="P11"/>
  <c r="M11"/>
  <c r="P10"/>
  <c r="M10"/>
  <c r="P9"/>
  <c r="M9"/>
  <c r="P8"/>
  <c r="M8"/>
  <c r="P7"/>
  <c r="M7"/>
  <c r="P6"/>
  <c r="M6"/>
  <c r="P5"/>
  <c r="M5"/>
  <c r="P4"/>
  <c r="M4"/>
  <c r="P3"/>
  <c r="M3"/>
</calcChain>
</file>

<file path=xl/sharedStrings.xml><?xml version="1.0" encoding="utf-8"?>
<sst xmlns="http://schemas.openxmlformats.org/spreadsheetml/2006/main" count="722" uniqueCount="238">
  <si>
    <t>Category</t>
  </si>
  <si>
    <t>Date of Birth</t>
  </si>
  <si>
    <t>S. No.</t>
  </si>
  <si>
    <t>Persons with Disability(PwD)</t>
  </si>
  <si>
    <t>Sub Category</t>
  </si>
  <si>
    <t>Marks Obtained 10+2(PCB)</t>
  </si>
  <si>
    <t>Maximum Marks 10+2(PCB)</t>
  </si>
  <si>
    <t>PCB Percentage</t>
  </si>
  <si>
    <t>Marks Obtained 10+2(English)</t>
  </si>
  <si>
    <t>Maximum Marks 10+2(English)</t>
  </si>
  <si>
    <t>English Percentage</t>
  </si>
  <si>
    <t>Marks Obtained in Entrance Exam</t>
  </si>
  <si>
    <t>Maximum Marks in Entrance Exam</t>
  </si>
  <si>
    <t>Entrance Exam Percentage</t>
  </si>
  <si>
    <t>Fees Charged</t>
  </si>
  <si>
    <t>Admission Date</t>
  </si>
  <si>
    <t>Name of the Student</t>
  </si>
  <si>
    <t>NEET Roll No</t>
  </si>
  <si>
    <t>Neet Rank</t>
  </si>
  <si>
    <t>Gender</t>
  </si>
  <si>
    <t>Category (Govt/Civil)</t>
  </si>
  <si>
    <t>ARMY COLLEGE OF MEDICAL SCIENCES</t>
  </si>
  <si>
    <t>Kismat</t>
  </si>
  <si>
    <t>Female</t>
  </si>
  <si>
    <t>General</t>
  </si>
  <si>
    <t>No</t>
  </si>
  <si>
    <t>Govt</t>
  </si>
  <si>
    <t>Rohit</t>
  </si>
  <si>
    <t>Male</t>
  </si>
  <si>
    <t>Manisha Choudhary</t>
  </si>
  <si>
    <t>Nisha</t>
  </si>
  <si>
    <t>OBC-NCL</t>
  </si>
  <si>
    <t>Gen- EWS</t>
  </si>
  <si>
    <t>Divya Shekhawat</t>
  </si>
  <si>
    <t>Harsh Kinha</t>
  </si>
  <si>
    <t>Varsha Yadav</t>
  </si>
  <si>
    <t>Wafa Jamal</t>
  </si>
  <si>
    <t>Sumit Sharma</t>
  </si>
  <si>
    <t>Mansi Kumari</t>
  </si>
  <si>
    <t>Minakshi</t>
  </si>
  <si>
    <t>G Drishti Reddy</t>
  </si>
  <si>
    <t>Aaryaman Sehgal</t>
  </si>
  <si>
    <t>Nilay Garg</t>
  </si>
  <si>
    <t>Anajli yadav</t>
  </si>
  <si>
    <t>Aysha</t>
  </si>
  <si>
    <t>Jivraj Singh</t>
  </si>
  <si>
    <t>Hitesh Shekhawat</t>
  </si>
  <si>
    <t>Krishan Singh Rathore</t>
  </si>
  <si>
    <t>Shreya Sudheera Bhat</t>
  </si>
  <si>
    <t>Priya Yadav</t>
  </si>
  <si>
    <t>Swetha S Raj</t>
  </si>
  <si>
    <t>Sarthak Kaushik</t>
  </si>
  <si>
    <t>Shruti Duggal</t>
  </si>
  <si>
    <t>Rishita Kumar</t>
  </si>
  <si>
    <t>PWD</t>
  </si>
  <si>
    <t>ST</t>
  </si>
  <si>
    <t>Yes</t>
  </si>
  <si>
    <t>Civil</t>
  </si>
  <si>
    <t>Ashmita</t>
  </si>
  <si>
    <t>Aman Singh Dhaka</t>
  </si>
  <si>
    <t>Naveen Saran</t>
  </si>
  <si>
    <t>Bhawna Kumari</t>
  </si>
  <si>
    <t>Chetna</t>
  </si>
  <si>
    <t>Tripti</t>
  </si>
  <si>
    <t>Kiran</t>
  </si>
  <si>
    <t>Nikita</t>
  </si>
  <si>
    <t>Karan Singh Loha</t>
  </si>
  <si>
    <t>Deepender Singh Tanwar</t>
  </si>
  <si>
    <t>Sahil Kumar</t>
  </si>
  <si>
    <t>Pawan kumar Rulaniya</t>
  </si>
  <si>
    <t>Abhay Yadav</t>
  </si>
  <si>
    <t>Abhishek yadav</t>
  </si>
  <si>
    <t>Mukesh</t>
  </si>
  <si>
    <t>Tushar Tomar</t>
  </si>
  <si>
    <t>Rohith Nair M</t>
  </si>
  <si>
    <t>Soyab Khan</t>
  </si>
  <si>
    <t>Ranjan Kumar</t>
  </si>
  <si>
    <t>Dewanshu</t>
  </si>
  <si>
    <t>Aman Kumar Pandey</t>
  </si>
  <si>
    <t>Gen-EWS</t>
  </si>
  <si>
    <t>Saurav Kumar Jha</t>
  </si>
  <si>
    <t>Sahil Dagur</t>
  </si>
  <si>
    <t>Kajal</t>
  </si>
  <si>
    <t>Mehak</t>
  </si>
  <si>
    <t>Shivani</t>
  </si>
  <si>
    <t>Priya Rani</t>
  </si>
  <si>
    <t>Aarti</t>
  </si>
  <si>
    <t>ODCS</t>
  </si>
  <si>
    <t>SC</t>
  </si>
  <si>
    <t>DST</t>
  </si>
  <si>
    <t>Piyush Anand</t>
  </si>
  <si>
    <t>DSC</t>
  </si>
  <si>
    <t>Neelam</t>
  </si>
  <si>
    <t>Monika</t>
  </si>
  <si>
    <t>Mayank</t>
  </si>
  <si>
    <t>Naman Choudhary</t>
  </si>
  <si>
    <t>Ronak</t>
  </si>
  <si>
    <t>Kumari Ritu yadav</t>
  </si>
  <si>
    <t>Anupritam yadav</t>
  </si>
  <si>
    <t>Neha Poonia</t>
  </si>
  <si>
    <t>Shaurya Prakash Rai</t>
  </si>
  <si>
    <t>Sawan kumar</t>
  </si>
  <si>
    <t>Tushar Pankholi</t>
  </si>
  <si>
    <t>Mohit Kumar</t>
  </si>
  <si>
    <t>Akash</t>
  </si>
  <si>
    <t>Shaina</t>
  </si>
  <si>
    <t>Sunidhi dabar</t>
  </si>
  <si>
    <t>Haya Tanzeem</t>
  </si>
  <si>
    <t>Sanya Bansal</t>
  </si>
  <si>
    <t>Gaurav Chaudhary</t>
  </si>
  <si>
    <t xml:space="preserve">Gaurav </t>
  </si>
  <si>
    <t>Gunjan Dhaka</t>
  </si>
  <si>
    <t>Manish Kumar</t>
  </si>
  <si>
    <t>Aranyak Saha</t>
  </si>
  <si>
    <t>ODSC</t>
  </si>
  <si>
    <t>Ayushi Tomar</t>
  </si>
  <si>
    <t>Vinay Yadav</t>
  </si>
  <si>
    <t>Adarsh Kumar</t>
  </si>
  <si>
    <t>Lavansh Kumar</t>
  </si>
  <si>
    <t>Abhiraj Dubey</t>
  </si>
  <si>
    <t>Isha Kumari</t>
  </si>
  <si>
    <t>Sanna Khan</t>
  </si>
  <si>
    <t>Aditya Kumar</t>
  </si>
  <si>
    <t>Daksh Kumar</t>
  </si>
  <si>
    <t>Deeksha Gautam</t>
  </si>
  <si>
    <t>Megha Nainsi</t>
  </si>
  <si>
    <t>Sunita</t>
  </si>
  <si>
    <t>Kiran Sehrawat</t>
  </si>
  <si>
    <t>Kashish</t>
  </si>
  <si>
    <t>Ansh Dogra</t>
  </si>
  <si>
    <t>Pancham Gaur</t>
  </si>
  <si>
    <t>Apoorva Tandon</t>
  </si>
  <si>
    <t>Nikita Kumari</t>
  </si>
  <si>
    <t>Avleen Kaur</t>
  </si>
  <si>
    <t>Himmanshu</t>
  </si>
  <si>
    <t>Vinay Kumar</t>
  </si>
  <si>
    <t>Utsav Anand</t>
  </si>
  <si>
    <t>103230004457</t>
  </si>
  <si>
    <t>103230014791</t>
  </si>
  <si>
    <t>103230006201</t>
  </si>
  <si>
    <t>103230001048</t>
  </si>
  <si>
    <t>103230002169</t>
  </si>
  <si>
    <t>103230002181</t>
  </si>
  <si>
    <t>103230000624</t>
  </si>
  <si>
    <t>103230001393</t>
  </si>
  <si>
    <t>103230000899</t>
  </si>
  <si>
    <t>103230002270</t>
  </si>
  <si>
    <t>103230004383</t>
  </si>
  <si>
    <t>103230013613</t>
  </si>
  <si>
    <t>103230006023</t>
  </si>
  <si>
    <t>103230014320</t>
  </si>
  <si>
    <t>103230000299</t>
  </si>
  <si>
    <t>103230006770</t>
  </si>
  <si>
    <t>103230013616</t>
  </si>
  <si>
    <t>103230013306</t>
  </si>
  <si>
    <t>Ashish</t>
  </si>
  <si>
    <t>103230014792</t>
  </si>
  <si>
    <t>103230007613</t>
  </si>
  <si>
    <t>103230013005</t>
  </si>
  <si>
    <t>103230007380</t>
  </si>
  <si>
    <t>103230014040</t>
  </si>
  <si>
    <t>103230005660</t>
  </si>
  <si>
    <t>103230011395</t>
  </si>
  <si>
    <t>103230013908</t>
  </si>
  <si>
    <t>103230013407</t>
  </si>
  <si>
    <t>103230002702</t>
  </si>
  <si>
    <t>103230014642</t>
  </si>
  <si>
    <t>103230012455</t>
  </si>
  <si>
    <t>103230012259</t>
  </si>
  <si>
    <t>103230012937</t>
  </si>
  <si>
    <t>103230002909</t>
  </si>
  <si>
    <t>103230004495</t>
  </si>
  <si>
    <t>103230006650</t>
  </si>
  <si>
    <t>103230013607</t>
  </si>
  <si>
    <t>103230013780</t>
  </si>
  <si>
    <t>103230012957</t>
  </si>
  <si>
    <t>103230004707</t>
  </si>
  <si>
    <t>103230003785</t>
  </si>
  <si>
    <t>103230013294</t>
  </si>
  <si>
    <t>103230013357</t>
  </si>
  <si>
    <t>103230015240</t>
  </si>
  <si>
    <t>103230014337</t>
  </si>
  <si>
    <t>103230012350</t>
  </si>
  <si>
    <t>103230000097</t>
  </si>
  <si>
    <t>103230011900</t>
  </si>
  <si>
    <t>103230014449</t>
  </si>
  <si>
    <t>103230003066</t>
  </si>
  <si>
    <t>103230012358</t>
  </si>
  <si>
    <t>103230012617</t>
  </si>
  <si>
    <t>103230013678</t>
  </si>
  <si>
    <t>103230014590</t>
  </si>
  <si>
    <t>103230001900</t>
  </si>
  <si>
    <t>103230001462</t>
  </si>
  <si>
    <t>103230012496</t>
  </si>
  <si>
    <t>103230012597</t>
  </si>
  <si>
    <t>103230002458</t>
  </si>
  <si>
    <t>103230013967</t>
  </si>
  <si>
    <t>103230014167</t>
  </si>
  <si>
    <t>103230005260</t>
  </si>
  <si>
    <t>103230009420</t>
  </si>
  <si>
    <t>103230004307</t>
  </si>
  <si>
    <t>103230000621</t>
  </si>
  <si>
    <t>103230013930</t>
  </si>
  <si>
    <t>103230005459</t>
  </si>
  <si>
    <t>103230013510</t>
  </si>
  <si>
    <t>103230014474</t>
  </si>
  <si>
    <t>103230013485</t>
  </si>
  <si>
    <t>103230004166</t>
  </si>
  <si>
    <t>103230013518</t>
  </si>
  <si>
    <t>103230008753</t>
  </si>
  <si>
    <t>103230000920</t>
  </si>
  <si>
    <t>103230013506</t>
  </si>
  <si>
    <t>103230013436</t>
  </si>
  <si>
    <t>103230015364</t>
  </si>
  <si>
    <t>103230014225</t>
  </si>
  <si>
    <t>103230013397</t>
  </si>
  <si>
    <t>103230014483</t>
  </si>
  <si>
    <t>103230000396</t>
  </si>
  <si>
    <t>103230009257</t>
  </si>
  <si>
    <t>103230005416</t>
  </si>
  <si>
    <t>103230015234</t>
  </si>
  <si>
    <t>103230014063</t>
  </si>
  <si>
    <t>103230003509</t>
  </si>
  <si>
    <t>103230002499</t>
  </si>
  <si>
    <t>103230014311</t>
  </si>
  <si>
    <t>103230001313</t>
  </si>
  <si>
    <t>103230006565</t>
  </si>
  <si>
    <t>103230013581</t>
  </si>
  <si>
    <t>103230013050</t>
  </si>
  <si>
    <t>103230015365</t>
  </si>
  <si>
    <t>103230012091</t>
  </si>
  <si>
    <t>103230015345</t>
  </si>
  <si>
    <t>103230010339</t>
  </si>
  <si>
    <t>103230014485</t>
  </si>
  <si>
    <t>103230000691</t>
  </si>
  <si>
    <t>103230000502</t>
  </si>
  <si>
    <t>103230010446</t>
  </si>
  <si>
    <t>103230012569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</si>
</sst>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DA9D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5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5" fontId="0" fillId="0" borderId="1" xfId="0" applyNumberFormat="1" applyFont="1" applyFill="1" applyBorder="1"/>
    <xf numFmtId="0" fontId="0" fillId="0" borderId="0" xfId="0" applyFill="1" applyBorder="1"/>
    <xf numFmtId="15" fontId="0" fillId="3" borderId="1" xfId="0" applyNumberFormat="1" applyFill="1" applyBorder="1"/>
    <xf numFmtId="0" fontId="0" fillId="0" borderId="0" xfId="0" applyBorder="1"/>
    <xf numFmtId="0" fontId="0" fillId="0" borderId="0" xfId="0" applyFont="1" applyFill="1" applyBorder="1"/>
    <xf numFmtId="0" fontId="0" fillId="3" borderId="0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3" borderId="1" xfId="0" quotePrefix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="110" zoomScaleNormal="110" workbookViewId="0">
      <pane ySplit="2" topLeftCell="A3" activePane="bottomLeft" state="frozen"/>
      <selection pane="bottomLeft" activeCell="E13" sqref="E13"/>
    </sheetView>
  </sheetViews>
  <sheetFormatPr defaultRowHeight="15"/>
  <cols>
    <col min="1" max="1" width="5.85546875" style="6" customWidth="1"/>
    <col min="2" max="2" width="26.42578125" style="6" bestFit="1" customWidth="1"/>
    <col min="3" max="3" width="17" style="6" customWidth="1"/>
    <col min="4" max="4" width="10.140625" style="6" customWidth="1"/>
    <col min="5" max="5" width="11.5703125" style="6" customWidth="1"/>
    <col min="6" max="6" width="15.85546875" style="6" customWidth="1"/>
    <col min="7" max="7" width="8.85546875" style="6" customWidth="1"/>
    <col min="8" max="8" width="9.5703125" style="6" customWidth="1"/>
    <col min="9" max="9" width="9" style="6" customWidth="1"/>
    <col min="10" max="10" width="14.28515625" style="6" customWidth="1"/>
    <col min="11" max="11" width="8.28515625" style="6" customWidth="1"/>
    <col min="12" max="12" width="8.85546875" style="6" customWidth="1"/>
    <col min="13" max="13" width="6.140625" style="6" customWidth="1"/>
    <col min="14" max="14" width="8.7109375" style="6" customWidth="1"/>
    <col min="15" max="15" width="10" style="6" customWidth="1"/>
    <col min="16" max="16" width="7.5703125" style="6" customWidth="1"/>
    <col min="17" max="17" width="8.85546875" style="6" customWidth="1"/>
    <col min="18" max="18" width="8.5703125" style="6" customWidth="1"/>
    <col min="19" max="19" width="6.5703125" style="6" customWidth="1"/>
    <col min="20" max="20" width="8.42578125" style="6" customWidth="1"/>
    <col min="21" max="21" width="7.7109375" style="6" customWidth="1"/>
    <col min="22" max="16384" width="9.140625" style="6"/>
  </cols>
  <sheetData>
    <row r="1" spans="1:21" ht="23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87.75" customHeight="1">
      <c r="A2" s="2" t="s">
        <v>2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1</v>
      </c>
      <c r="G2" s="2" t="s">
        <v>4</v>
      </c>
      <c r="H2" s="2" t="s">
        <v>3</v>
      </c>
      <c r="I2" s="2" t="s">
        <v>20</v>
      </c>
      <c r="J2" s="2" t="s">
        <v>15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0</v>
      </c>
    </row>
    <row r="3" spans="1:21" s="4" customFormat="1">
      <c r="A3" s="9">
        <v>1</v>
      </c>
      <c r="B3" s="9" t="s">
        <v>22</v>
      </c>
      <c r="C3" s="11" t="s">
        <v>137</v>
      </c>
      <c r="D3" s="9">
        <v>25310</v>
      </c>
      <c r="E3" s="9" t="s">
        <v>23</v>
      </c>
      <c r="F3" s="1">
        <v>38246</v>
      </c>
      <c r="G3" s="9" t="s">
        <v>31</v>
      </c>
      <c r="H3" s="9" t="s">
        <v>25</v>
      </c>
      <c r="I3" s="9" t="s">
        <v>26</v>
      </c>
      <c r="J3" s="1">
        <v>45146</v>
      </c>
      <c r="K3" s="9">
        <v>279</v>
      </c>
      <c r="L3" s="9">
        <v>300</v>
      </c>
      <c r="M3" s="9">
        <f>K3/L3*100</f>
        <v>93</v>
      </c>
      <c r="N3" s="9">
        <v>95</v>
      </c>
      <c r="O3" s="9">
        <v>100</v>
      </c>
      <c r="P3" s="9">
        <f>N3/100*100</f>
        <v>95</v>
      </c>
      <c r="Q3" s="9">
        <v>606</v>
      </c>
      <c r="R3" s="9">
        <v>720</v>
      </c>
      <c r="S3" s="9">
        <v>98.73</v>
      </c>
      <c r="T3" s="9">
        <v>330030</v>
      </c>
      <c r="U3" s="9" t="s">
        <v>24</v>
      </c>
    </row>
    <row r="4" spans="1:21" s="4" customFormat="1">
      <c r="A4" s="9">
        <v>2</v>
      </c>
      <c r="B4" s="9" t="s">
        <v>27</v>
      </c>
      <c r="C4" s="11" t="s">
        <v>138</v>
      </c>
      <c r="D4" s="9">
        <v>11787</v>
      </c>
      <c r="E4" s="9" t="s">
        <v>28</v>
      </c>
      <c r="F4" s="1">
        <v>38634</v>
      </c>
      <c r="G4" s="9" t="s">
        <v>31</v>
      </c>
      <c r="H4" s="9" t="s">
        <v>25</v>
      </c>
      <c r="I4" s="9" t="s">
        <v>26</v>
      </c>
      <c r="J4" s="1">
        <v>45146</v>
      </c>
      <c r="K4" s="9">
        <v>273</v>
      </c>
      <c r="L4" s="9">
        <v>300</v>
      </c>
      <c r="M4" s="9">
        <f>K4/L4*100</f>
        <v>91</v>
      </c>
      <c r="N4" s="9">
        <v>94</v>
      </c>
      <c r="O4" s="9">
        <v>100</v>
      </c>
      <c r="P4" s="9">
        <f>N4/100*100</f>
        <v>94</v>
      </c>
      <c r="Q4" s="9">
        <v>635</v>
      </c>
      <c r="R4" s="9">
        <v>720</v>
      </c>
      <c r="S4" s="9">
        <v>99.4</v>
      </c>
      <c r="T4" s="9">
        <v>330030</v>
      </c>
      <c r="U4" s="9" t="s">
        <v>24</v>
      </c>
    </row>
    <row r="5" spans="1:21" s="4" customFormat="1">
      <c r="A5" s="9">
        <v>3</v>
      </c>
      <c r="B5" s="9" t="s">
        <v>29</v>
      </c>
      <c r="C5" s="11" t="s">
        <v>139</v>
      </c>
      <c r="D5" s="9">
        <v>23500</v>
      </c>
      <c r="E5" s="9" t="s">
        <v>23</v>
      </c>
      <c r="F5" s="1">
        <v>37762</v>
      </c>
      <c r="G5" s="9" t="s">
        <v>31</v>
      </c>
      <c r="H5" s="9" t="s">
        <v>25</v>
      </c>
      <c r="I5" s="9" t="s">
        <v>26</v>
      </c>
      <c r="J5" s="1">
        <v>45146</v>
      </c>
      <c r="K5" s="9">
        <v>283</v>
      </c>
      <c r="L5" s="9">
        <v>300</v>
      </c>
      <c r="M5" s="9">
        <f>K5/L5*100</f>
        <v>94.333333333333343</v>
      </c>
      <c r="N5" s="9">
        <v>93</v>
      </c>
      <c r="O5" s="9">
        <v>100</v>
      </c>
      <c r="P5" s="9">
        <f>N5/100*100</f>
        <v>93</v>
      </c>
      <c r="Q5" s="9">
        <v>610</v>
      </c>
      <c r="R5" s="9">
        <v>720</v>
      </c>
      <c r="S5" s="9">
        <v>98.83</v>
      </c>
      <c r="T5" s="9">
        <v>330030</v>
      </c>
      <c r="U5" s="9" t="s">
        <v>24</v>
      </c>
    </row>
    <row r="6" spans="1:21" s="4" customFormat="1">
      <c r="A6" s="9">
        <v>4</v>
      </c>
      <c r="B6" s="9" t="s">
        <v>30</v>
      </c>
      <c r="C6" s="11" t="s">
        <v>140</v>
      </c>
      <c r="D6" s="9">
        <v>25378</v>
      </c>
      <c r="E6" s="9" t="s">
        <v>23</v>
      </c>
      <c r="F6" s="1">
        <v>36561</v>
      </c>
      <c r="G6" s="9" t="s">
        <v>32</v>
      </c>
      <c r="H6" s="9" t="s">
        <v>25</v>
      </c>
      <c r="I6" s="9" t="s">
        <v>26</v>
      </c>
      <c r="J6" s="1">
        <v>45146</v>
      </c>
      <c r="K6" s="9">
        <v>223</v>
      </c>
      <c r="L6" s="9">
        <v>300</v>
      </c>
      <c r="M6" s="9">
        <f>K6/L6*100</f>
        <v>74.333333333333329</v>
      </c>
      <c r="N6" s="9">
        <v>85</v>
      </c>
      <c r="O6" s="9">
        <v>100</v>
      </c>
      <c r="P6" s="9">
        <f>N6/100*100</f>
        <v>85</v>
      </c>
      <c r="Q6" s="9">
        <v>606</v>
      </c>
      <c r="R6" s="9">
        <v>720</v>
      </c>
      <c r="S6" s="9">
        <v>98.73</v>
      </c>
      <c r="T6" s="9">
        <v>330030</v>
      </c>
      <c r="U6" s="9" t="s">
        <v>24</v>
      </c>
    </row>
    <row r="7" spans="1:21" s="4" customFormat="1">
      <c r="A7" s="9">
        <v>5</v>
      </c>
      <c r="B7" s="9" t="s">
        <v>33</v>
      </c>
      <c r="C7" s="11" t="s">
        <v>141</v>
      </c>
      <c r="D7" s="9">
        <v>19902</v>
      </c>
      <c r="E7" s="9" t="s">
        <v>23</v>
      </c>
      <c r="F7" s="1">
        <v>36783</v>
      </c>
      <c r="G7" s="9" t="s">
        <v>24</v>
      </c>
      <c r="H7" s="9" t="s">
        <v>25</v>
      </c>
      <c r="I7" s="9" t="s">
        <v>26</v>
      </c>
      <c r="J7" s="1">
        <v>45146</v>
      </c>
      <c r="K7" s="9">
        <v>246</v>
      </c>
      <c r="L7" s="9">
        <v>300</v>
      </c>
      <c r="M7" s="9">
        <f>K7/L7*100</f>
        <v>82</v>
      </c>
      <c r="N7" s="9">
        <v>90</v>
      </c>
      <c r="O7" s="9">
        <v>100</v>
      </c>
      <c r="P7" s="9">
        <f>N7/100*100</f>
        <v>90</v>
      </c>
      <c r="Q7" s="9">
        <v>616</v>
      </c>
      <c r="R7" s="9">
        <v>720</v>
      </c>
      <c r="S7" s="9">
        <v>98.99</v>
      </c>
      <c r="T7" s="9">
        <v>330030</v>
      </c>
      <c r="U7" s="9" t="s">
        <v>24</v>
      </c>
    </row>
    <row r="8" spans="1:21" s="4" customFormat="1">
      <c r="A8" s="9">
        <v>6</v>
      </c>
      <c r="B8" s="9" t="s">
        <v>34</v>
      </c>
      <c r="C8" s="11" t="s">
        <v>142</v>
      </c>
      <c r="D8" s="9">
        <v>21003</v>
      </c>
      <c r="E8" s="9" t="s">
        <v>28</v>
      </c>
      <c r="F8" s="1">
        <v>38250</v>
      </c>
      <c r="G8" s="9" t="s">
        <v>24</v>
      </c>
      <c r="H8" s="9" t="s">
        <v>25</v>
      </c>
      <c r="I8" s="9" t="s">
        <v>26</v>
      </c>
      <c r="J8" s="1">
        <v>45146</v>
      </c>
      <c r="K8" s="9">
        <v>292</v>
      </c>
      <c r="L8" s="9">
        <v>300</v>
      </c>
      <c r="M8" s="9">
        <f>K8/L8*100</f>
        <v>97.333333333333343</v>
      </c>
      <c r="N8" s="9">
        <v>94</v>
      </c>
      <c r="O8" s="9">
        <v>100</v>
      </c>
      <c r="P8" s="9">
        <f>N8/100*100</f>
        <v>94</v>
      </c>
      <c r="Q8" s="9">
        <v>615</v>
      </c>
      <c r="R8" s="9">
        <v>720</v>
      </c>
      <c r="S8" s="9">
        <v>98.96</v>
      </c>
      <c r="T8" s="9">
        <v>330030</v>
      </c>
      <c r="U8" s="9" t="s">
        <v>24</v>
      </c>
    </row>
    <row r="9" spans="1:21" s="4" customFormat="1">
      <c r="A9" s="9">
        <v>7</v>
      </c>
      <c r="B9" s="9" t="s">
        <v>35</v>
      </c>
      <c r="C9" s="11" t="s">
        <v>143</v>
      </c>
      <c r="D9" s="9">
        <v>16639</v>
      </c>
      <c r="E9" s="9" t="s">
        <v>23</v>
      </c>
      <c r="F9" s="1">
        <v>38261</v>
      </c>
      <c r="G9" s="9" t="s">
        <v>24</v>
      </c>
      <c r="H9" s="9" t="s">
        <v>25</v>
      </c>
      <c r="I9" s="9" t="s">
        <v>26</v>
      </c>
      <c r="J9" s="1">
        <v>45146</v>
      </c>
      <c r="K9" s="9">
        <v>294</v>
      </c>
      <c r="L9" s="9">
        <v>300</v>
      </c>
      <c r="M9" s="9">
        <f>K9/L9*100</f>
        <v>98</v>
      </c>
      <c r="N9" s="9">
        <v>97</v>
      </c>
      <c r="O9" s="9">
        <v>100</v>
      </c>
      <c r="P9" s="9">
        <f>N9/100*100</f>
        <v>97</v>
      </c>
      <c r="Q9" s="9">
        <v>624</v>
      </c>
      <c r="R9" s="9">
        <v>720</v>
      </c>
      <c r="S9" s="9">
        <v>99.18</v>
      </c>
      <c r="T9" s="9">
        <v>330030</v>
      </c>
      <c r="U9" s="9" t="s">
        <v>24</v>
      </c>
    </row>
    <row r="10" spans="1:21" s="4" customFormat="1">
      <c r="A10" s="9">
        <v>8</v>
      </c>
      <c r="B10" s="9" t="s">
        <v>36</v>
      </c>
      <c r="C10" s="11" t="s">
        <v>144</v>
      </c>
      <c r="D10" s="9">
        <v>24502</v>
      </c>
      <c r="E10" s="9" t="s">
        <v>23</v>
      </c>
      <c r="F10" s="1">
        <v>37324</v>
      </c>
      <c r="G10" s="9" t="s">
        <v>24</v>
      </c>
      <c r="H10" s="9" t="s">
        <v>25</v>
      </c>
      <c r="I10" s="9" t="s">
        <v>26</v>
      </c>
      <c r="J10" s="1">
        <v>45146</v>
      </c>
      <c r="K10" s="9">
        <v>191</v>
      </c>
      <c r="L10" s="9">
        <v>300</v>
      </c>
      <c r="M10" s="9">
        <f>K10/L10*100</f>
        <v>63.666666666666671</v>
      </c>
      <c r="N10" s="9">
        <v>83</v>
      </c>
      <c r="O10" s="9">
        <v>100</v>
      </c>
      <c r="P10" s="9">
        <f>N10/100*100</f>
        <v>83</v>
      </c>
      <c r="Q10" s="9">
        <v>608</v>
      </c>
      <c r="R10" s="9">
        <v>720</v>
      </c>
      <c r="S10" s="9">
        <v>98.78</v>
      </c>
      <c r="T10" s="9">
        <v>330030</v>
      </c>
      <c r="U10" s="9" t="s">
        <v>24</v>
      </c>
    </row>
    <row r="11" spans="1:21" s="4" customFormat="1">
      <c r="A11" s="9">
        <v>9</v>
      </c>
      <c r="B11" s="9" t="s">
        <v>37</v>
      </c>
      <c r="C11" s="11" t="s">
        <v>145</v>
      </c>
      <c r="D11" s="9">
        <v>18588</v>
      </c>
      <c r="E11" s="9" t="s">
        <v>28</v>
      </c>
      <c r="F11" s="1">
        <v>37643</v>
      </c>
      <c r="G11" s="9" t="s">
        <v>24</v>
      </c>
      <c r="H11" s="9" t="s">
        <v>25</v>
      </c>
      <c r="I11" s="9" t="s">
        <v>26</v>
      </c>
      <c r="J11" s="1">
        <v>45146</v>
      </c>
      <c r="K11" s="9">
        <v>289</v>
      </c>
      <c r="L11" s="9">
        <v>300</v>
      </c>
      <c r="M11" s="9">
        <f>K11/L11*100</f>
        <v>96.333333333333343</v>
      </c>
      <c r="N11" s="9">
        <v>95</v>
      </c>
      <c r="O11" s="9">
        <v>100</v>
      </c>
      <c r="P11" s="9">
        <f>N11/100*100</f>
        <v>95</v>
      </c>
      <c r="Q11" s="9">
        <v>620</v>
      </c>
      <c r="R11" s="9">
        <v>720</v>
      </c>
      <c r="S11" s="9">
        <v>99.07</v>
      </c>
      <c r="T11" s="9">
        <v>330030</v>
      </c>
      <c r="U11" s="9" t="s">
        <v>24</v>
      </c>
    </row>
    <row r="12" spans="1:21" s="4" customFormat="1">
      <c r="A12" s="9">
        <v>10</v>
      </c>
      <c r="B12" s="9" t="s">
        <v>38</v>
      </c>
      <c r="C12" s="11" t="s">
        <v>146</v>
      </c>
      <c r="D12" s="9">
        <v>22764</v>
      </c>
      <c r="E12" s="9" t="s">
        <v>23</v>
      </c>
      <c r="F12" s="1">
        <v>38093</v>
      </c>
      <c r="G12" s="9" t="s">
        <v>24</v>
      </c>
      <c r="H12" s="9" t="s">
        <v>25</v>
      </c>
      <c r="I12" s="9" t="s">
        <v>26</v>
      </c>
      <c r="J12" s="1">
        <v>45146</v>
      </c>
      <c r="K12" s="9">
        <v>264</v>
      </c>
      <c r="L12" s="9">
        <v>300</v>
      </c>
      <c r="M12" s="9">
        <f>K12/L12*100</f>
        <v>88</v>
      </c>
      <c r="N12" s="9">
        <v>96</v>
      </c>
      <c r="O12" s="9">
        <v>100</v>
      </c>
      <c r="P12" s="9">
        <f>N12/100*100</f>
        <v>96</v>
      </c>
      <c r="Q12" s="9">
        <v>611</v>
      </c>
      <c r="R12" s="9">
        <v>720</v>
      </c>
      <c r="S12" s="9">
        <v>98.86</v>
      </c>
      <c r="T12" s="9">
        <v>330030</v>
      </c>
      <c r="U12" s="9" t="s">
        <v>24</v>
      </c>
    </row>
    <row r="13" spans="1:21" s="4" customFormat="1">
      <c r="A13" s="9">
        <v>11</v>
      </c>
      <c r="B13" s="9" t="s">
        <v>39</v>
      </c>
      <c r="C13" s="11" t="s">
        <v>147</v>
      </c>
      <c r="D13" s="9">
        <v>5882</v>
      </c>
      <c r="E13" s="9" t="s">
        <v>23</v>
      </c>
      <c r="F13" s="1">
        <v>38242</v>
      </c>
      <c r="G13" s="9" t="s">
        <v>31</v>
      </c>
      <c r="H13" s="9" t="s">
        <v>25</v>
      </c>
      <c r="I13" s="9" t="s">
        <v>26</v>
      </c>
      <c r="J13" s="1">
        <v>45146</v>
      </c>
      <c r="K13" s="9">
        <v>291</v>
      </c>
      <c r="L13" s="9">
        <v>300</v>
      </c>
      <c r="M13" s="9">
        <f>K13/L13*100</f>
        <v>97</v>
      </c>
      <c r="N13" s="9">
        <v>95</v>
      </c>
      <c r="O13" s="9">
        <v>100</v>
      </c>
      <c r="P13" s="9">
        <f>N13/100*100</f>
        <v>95</v>
      </c>
      <c r="Q13" s="9">
        <v>655</v>
      </c>
      <c r="R13" s="9">
        <v>720</v>
      </c>
      <c r="S13" s="9">
        <v>99.7</v>
      </c>
      <c r="T13" s="9">
        <v>330030</v>
      </c>
      <c r="U13" s="9" t="s">
        <v>24</v>
      </c>
    </row>
    <row r="14" spans="1:21" s="4" customFormat="1">
      <c r="A14" s="9">
        <v>12</v>
      </c>
      <c r="B14" s="9" t="s">
        <v>40</v>
      </c>
      <c r="C14" s="11" t="s">
        <v>148</v>
      </c>
      <c r="D14" s="9">
        <v>16800</v>
      </c>
      <c r="E14" s="9" t="s">
        <v>23</v>
      </c>
      <c r="F14" s="1">
        <v>38535</v>
      </c>
      <c r="G14" s="9" t="s">
        <v>24</v>
      </c>
      <c r="H14" s="9" t="s">
        <v>25</v>
      </c>
      <c r="I14" s="9" t="s">
        <v>26</v>
      </c>
      <c r="J14" s="1">
        <v>45146</v>
      </c>
      <c r="K14" s="9">
        <v>286</v>
      </c>
      <c r="L14" s="9">
        <v>300</v>
      </c>
      <c r="M14" s="9">
        <f>K14/L14*100</f>
        <v>95.333333333333343</v>
      </c>
      <c r="N14" s="9">
        <v>98</v>
      </c>
      <c r="O14" s="9">
        <v>100</v>
      </c>
      <c r="P14" s="9">
        <f>N14/100*100</f>
        <v>98</v>
      </c>
      <c r="Q14" s="9">
        <v>623</v>
      </c>
      <c r="R14" s="9">
        <v>720</v>
      </c>
      <c r="S14" s="9">
        <v>99.16</v>
      </c>
      <c r="T14" s="9">
        <v>330030</v>
      </c>
      <c r="U14" s="9" t="s">
        <v>24</v>
      </c>
    </row>
    <row r="15" spans="1:21" s="4" customFormat="1">
      <c r="A15" s="9">
        <v>13</v>
      </c>
      <c r="B15" s="9" t="s">
        <v>41</v>
      </c>
      <c r="C15" s="11" t="s">
        <v>149</v>
      </c>
      <c r="D15" s="9">
        <v>8888</v>
      </c>
      <c r="E15" s="9" t="s">
        <v>28</v>
      </c>
      <c r="F15" s="1">
        <v>38245</v>
      </c>
      <c r="G15" s="9" t="s">
        <v>24</v>
      </c>
      <c r="H15" s="9" t="s">
        <v>25</v>
      </c>
      <c r="I15" s="9" t="s">
        <v>26</v>
      </c>
      <c r="J15" s="1">
        <v>45146</v>
      </c>
      <c r="K15" s="9">
        <v>223</v>
      </c>
      <c r="L15" s="9">
        <v>300</v>
      </c>
      <c r="M15" s="9">
        <f>K15/L15*100</f>
        <v>74.333333333333329</v>
      </c>
      <c r="N15" s="9">
        <v>82</v>
      </c>
      <c r="O15" s="9">
        <v>100</v>
      </c>
      <c r="P15" s="9">
        <f>N15/100*100</f>
        <v>82</v>
      </c>
      <c r="Q15" s="9">
        <v>643</v>
      </c>
      <c r="R15" s="9">
        <v>720</v>
      </c>
      <c r="S15" s="9">
        <v>99.55</v>
      </c>
      <c r="T15" s="9">
        <v>330030</v>
      </c>
      <c r="U15" s="9" t="s">
        <v>24</v>
      </c>
    </row>
    <row r="16" spans="1:21" s="4" customFormat="1">
      <c r="A16" s="9">
        <v>14</v>
      </c>
      <c r="B16" s="9" t="s">
        <v>42</v>
      </c>
      <c r="C16" s="11" t="s">
        <v>150</v>
      </c>
      <c r="D16" s="9">
        <v>18031</v>
      </c>
      <c r="E16" s="9" t="s">
        <v>28</v>
      </c>
      <c r="F16" s="1">
        <v>38614</v>
      </c>
      <c r="G16" s="9" t="s">
        <v>24</v>
      </c>
      <c r="H16" s="9" t="s">
        <v>25</v>
      </c>
      <c r="I16" s="9" t="s">
        <v>26</v>
      </c>
      <c r="J16" s="1">
        <v>45146</v>
      </c>
      <c r="K16" s="9">
        <v>285</v>
      </c>
      <c r="L16" s="9">
        <v>300</v>
      </c>
      <c r="M16" s="9">
        <f>K16/L16*100</f>
        <v>95</v>
      </c>
      <c r="N16" s="9">
        <v>94</v>
      </c>
      <c r="O16" s="9">
        <v>100</v>
      </c>
      <c r="P16" s="9">
        <f>N16/100*100</f>
        <v>94</v>
      </c>
      <c r="Q16" s="9">
        <v>621</v>
      </c>
      <c r="R16" s="9">
        <v>720</v>
      </c>
      <c r="S16" s="9">
        <v>99.11</v>
      </c>
      <c r="T16" s="9">
        <v>330030</v>
      </c>
      <c r="U16" s="9" t="s">
        <v>24</v>
      </c>
    </row>
    <row r="17" spans="1:21" s="4" customFormat="1">
      <c r="A17" s="9">
        <v>15</v>
      </c>
      <c r="B17" s="9" t="s">
        <v>43</v>
      </c>
      <c r="C17" s="11" t="s">
        <v>151</v>
      </c>
      <c r="D17" s="9">
        <v>25569</v>
      </c>
      <c r="E17" s="9" t="s">
        <v>23</v>
      </c>
      <c r="F17" s="1">
        <v>37908</v>
      </c>
      <c r="G17" s="9" t="s">
        <v>31</v>
      </c>
      <c r="H17" s="9" t="s">
        <v>25</v>
      </c>
      <c r="I17" s="9" t="s">
        <v>26</v>
      </c>
      <c r="J17" s="1">
        <v>45146</v>
      </c>
      <c r="K17" s="9">
        <v>284</v>
      </c>
      <c r="L17" s="9">
        <v>300</v>
      </c>
      <c r="M17" s="9">
        <f>K17/L17*100</f>
        <v>94.666666666666671</v>
      </c>
      <c r="N17" s="9">
        <v>97</v>
      </c>
      <c r="O17" s="9">
        <v>100</v>
      </c>
      <c r="P17" s="9">
        <f>N17/100*100</f>
        <v>97</v>
      </c>
      <c r="Q17" s="9">
        <v>606</v>
      </c>
      <c r="R17" s="9">
        <v>720</v>
      </c>
      <c r="S17" s="9">
        <v>98.73</v>
      </c>
      <c r="T17" s="9">
        <v>330030</v>
      </c>
      <c r="U17" s="9" t="s">
        <v>24</v>
      </c>
    </row>
    <row r="18" spans="1:21" s="4" customFormat="1">
      <c r="A18" s="9">
        <v>16</v>
      </c>
      <c r="B18" s="9" t="s">
        <v>44</v>
      </c>
      <c r="C18" s="11" t="s">
        <v>152</v>
      </c>
      <c r="D18" s="9">
        <v>14152</v>
      </c>
      <c r="E18" s="9" t="s">
        <v>23</v>
      </c>
      <c r="F18" s="1">
        <v>37626</v>
      </c>
      <c r="G18" s="9" t="s">
        <v>31</v>
      </c>
      <c r="H18" s="9" t="s">
        <v>25</v>
      </c>
      <c r="I18" s="9" t="s">
        <v>26</v>
      </c>
      <c r="J18" s="1">
        <v>45146</v>
      </c>
      <c r="K18" s="9">
        <v>272</v>
      </c>
      <c r="L18" s="9">
        <v>300</v>
      </c>
      <c r="M18" s="9">
        <f>K18/L18*100</f>
        <v>90.666666666666657</v>
      </c>
      <c r="N18" s="9">
        <v>72</v>
      </c>
      <c r="O18" s="9">
        <v>100</v>
      </c>
      <c r="P18" s="9">
        <f>N18/100*100</f>
        <v>72</v>
      </c>
      <c r="Q18" s="9">
        <v>630</v>
      </c>
      <c r="R18" s="9">
        <v>720</v>
      </c>
      <c r="S18" s="9">
        <v>99.3</v>
      </c>
      <c r="T18" s="9">
        <v>330030</v>
      </c>
      <c r="U18" s="9" t="s">
        <v>24</v>
      </c>
    </row>
    <row r="19" spans="1:21" s="4" customFormat="1">
      <c r="A19" s="9">
        <v>17</v>
      </c>
      <c r="B19" s="9" t="s">
        <v>45</v>
      </c>
      <c r="C19" s="11" t="s">
        <v>153</v>
      </c>
      <c r="D19" s="9">
        <v>23873</v>
      </c>
      <c r="E19" s="9" t="s">
        <v>28</v>
      </c>
      <c r="F19" s="1">
        <v>38049</v>
      </c>
      <c r="G19" s="9" t="s">
        <v>24</v>
      </c>
      <c r="H19" s="9" t="s">
        <v>25</v>
      </c>
      <c r="I19" s="9" t="s">
        <v>26</v>
      </c>
      <c r="J19" s="1">
        <v>45146</v>
      </c>
      <c r="K19" s="9">
        <v>292</v>
      </c>
      <c r="L19" s="9">
        <v>300</v>
      </c>
      <c r="M19" s="9">
        <f>K19/L19*100</f>
        <v>97.333333333333343</v>
      </c>
      <c r="N19" s="9">
        <v>90</v>
      </c>
      <c r="O19" s="9">
        <v>100</v>
      </c>
      <c r="P19" s="9">
        <f>N19/100*100</f>
        <v>90</v>
      </c>
      <c r="Q19" s="9">
        <v>609</v>
      </c>
      <c r="R19" s="9">
        <v>720</v>
      </c>
      <c r="S19" s="9">
        <v>98.81</v>
      </c>
      <c r="T19" s="9">
        <v>330030</v>
      </c>
      <c r="U19" s="9" t="s">
        <v>24</v>
      </c>
    </row>
    <row r="20" spans="1:21" s="7" customFormat="1">
      <c r="A20" s="9">
        <v>18</v>
      </c>
      <c r="B20" s="9" t="s">
        <v>46</v>
      </c>
      <c r="C20" s="11" t="s">
        <v>154</v>
      </c>
      <c r="D20" s="9">
        <v>25623</v>
      </c>
      <c r="E20" s="9" t="s">
        <v>28</v>
      </c>
      <c r="F20" s="3">
        <v>38459</v>
      </c>
      <c r="G20" s="9" t="s">
        <v>24</v>
      </c>
      <c r="H20" s="9" t="s">
        <v>25</v>
      </c>
      <c r="I20" s="9" t="s">
        <v>26</v>
      </c>
      <c r="J20" s="1">
        <v>45146</v>
      </c>
      <c r="K20" s="9">
        <v>276</v>
      </c>
      <c r="L20" s="9">
        <v>300</v>
      </c>
      <c r="M20" s="9">
        <f>K20/L20*100</f>
        <v>92</v>
      </c>
      <c r="N20" s="9">
        <v>91</v>
      </c>
      <c r="O20" s="9">
        <v>100</v>
      </c>
      <c r="P20" s="9">
        <f>N20/100*100</f>
        <v>91</v>
      </c>
      <c r="Q20" s="9">
        <v>606</v>
      </c>
      <c r="R20" s="9">
        <v>720</v>
      </c>
      <c r="S20" s="9">
        <v>98.73</v>
      </c>
      <c r="T20" s="9">
        <v>330030</v>
      </c>
      <c r="U20" s="9" t="s">
        <v>24</v>
      </c>
    </row>
    <row r="21" spans="1:21" s="4" customFormat="1">
      <c r="A21" s="9">
        <v>19</v>
      </c>
      <c r="B21" s="9" t="s">
        <v>155</v>
      </c>
      <c r="C21" s="11" t="s">
        <v>156</v>
      </c>
      <c r="D21" s="9">
        <v>22137</v>
      </c>
      <c r="E21" s="9" t="s">
        <v>28</v>
      </c>
      <c r="F21" s="1">
        <v>38748</v>
      </c>
      <c r="G21" s="9" t="s">
        <v>31</v>
      </c>
      <c r="H21" s="9" t="s">
        <v>25</v>
      </c>
      <c r="I21" s="9" t="s">
        <v>26</v>
      </c>
      <c r="J21" s="1">
        <v>45146</v>
      </c>
      <c r="K21" s="9">
        <v>275</v>
      </c>
      <c r="L21" s="9">
        <v>300</v>
      </c>
      <c r="M21" s="9">
        <f>K21/L21*100</f>
        <v>91.666666666666657</v>
      </c>
      <c r="N21" s="9">
        <v>84</v>
      </c>
      <c r="O21" s="9">
        <v>100</v>
      </c>
      <c r="P21" s="9">
        <f>N21/100*100</f>
        <v>84</v>
      </c>
      <c r="Q21" s="9">
        <v>612</v>
      </c>
      <c r="R21" s="9">
        <v>720</v>
      </c>
      <c r="S21" s="9">
        <v>98.89</v>
      </c>
      <c r="T21" s="9">
        <v>330030</v>
      </c>
      <c r="U21" s="9" t="s">
        <v>24</v>
      </c>
    </row>
    <row r="22" spans="1:21" s="4" customFormat="1">
      <c r="A22" s="9">
        <v>20</v>
      </c>
      <c r="B22" s="9" t="s">
        <v>47</v>
      </c>
      <c r="C22" s="11" t="s">
        <v>157</v>
      </c>
      <c r="D22" s="9">
        <v>16453</v>
      </c>
      <c r="E22" s="9" t="s">
        <v>28</v>
      </c>
      <c r="F22" s="1">
        <v>37174</v>
      </c>
      <c r="G22" s="9" t="s">
        <v>24</v>
      </c>
      <c r="H22" s="9" t="s">
        <v>25</v>
      </c>
      <c r="I22" s="9" t="s">
        <v>26</v>
      </c>
      <c r="J22" s="1">
        <v>45146</v>
      </c>
      <c r="K22" s="9">
        <v>186</v>
      </c>
      <c r="L22" s="9">
        <v>300</v>
      </c>
      <c r="M22" s="9">
        <f>K22/L22*100</f>
        <v>62</v>
      </c>
      <c r="N22" s="9">
        <v>69</v>
      </c>
      <c r="O22" s="9">
        <v>100</v>
      </c>
      <c r="P22" s="9">
        <f>N22/100*100</f>
        <v>69</v>
      </c>
      <c r="Q22" s="9">
        <v>624</v>
      </c>
      <c r="R22" s="9">
        <v>720</v>
      </c>
      <c r="S22" s="9">
        <v>99.18</v>
      </c>
      <c r="T22" s="9">
        <v>330030</v>
      </c>
      <c r="U22" s="9" t="s">
        <v>24</v>
      </c>
    </row>
    <row r="23" spans="1:21" s="4" customFormat="1">
      <c r="A23" s="9">
        <v>21</v>
      </c>
      <c r="B23" s="9" t="s">
        <v>48</v>
      </c>
      <c r="C23" s="11" t="s">
        <v>158</v>
      </c>
      <c r="D23" s="9">
        <v>10546</v>
      </c>
      <c r="E23" s="9" t="s">
        <v>23</v>
      </c>
      <c r="F23" s="1">
        <v>38122</v>
      </c>
      <c r="G23" s="9" t="s">
        <v>24</v>
      </c>
      <c r="H23" s="9" t="s">
        <v>25</v>
      </c>
      <c r="I23" s="9" t="s">
        <v>26</v>
      </c>
      <c r="J23" s="1">
        <v>45146</v>
      </c>
      <c r="K23" s="9">
        <v>280</v>
      </c>
      <c r="L23" s="9">
        <v>300</v>
      </c>
      <c r="M23" s="9">
        <f>K23/L23*100</f>
        <v>93.333333333333329</v>
      </c>
      <c r="N23" s="9">
        <v>87</v>
      </c>
      <c r="O23" s="9">
        <v>100</v>
      </c>
      <c r="P23" s="9">
        <f>N23/100*100</f>
        <v>87</v>
      </c>
      <c r="Q23" s="9">
        <v>638</v>
      </c>
      <c r="R23" s="9">
        <v>720</v>
      </c>
      <c r="S23" s="9">
        <v>99.47</v>
      </c>
      <c r="T23" s="9">
        <v>330030</v>
      </c>
      <c r="U23" s="9" t="s">
        <v>24</v>
      </c>
    </row>
    <row r="24" spans="1:21" s="4" customFormat="1">
      <c r="A24" s="9">
        <v>22</v>
      </c>
      <c r="B24" s="9" t="s">
        <v>49</v>
      </c>
      <c r="C24" s="11" t="s">
        <v>159</v>
      </c>
      <c r="D24" s="9">
        <v>16462</v>
      </c>
      <c r="E24" s="9" t="s">
        <v>23</v>
      </c>
      <c r="F24" s="1">
        <v>37593</v>
      </c>
      <c r="G24" s="9" t="s">
        <v>31</v>
      </c>
      <c r="H24" s="9" t="s">
        <v>25</v>
      </c>
      <c r="I24" s="9" t="s">
        <v>26</v>
      </c>
      <c r="J24" s="1">
        <v>45146</v>
      </c>
      <c r="K24" s="9">
        <v>289</v>
      </c>
      <c r="L24" s="9">
        <v>300</v>
      </c>
      <c r="M24" s="9">
        <f>K24/L24*100</f>
        <v>96.333333333333343</v>
      </c>
      <c r="N24" s="9">
        <v>89</v>
      </c>
      <c r="O24" s="9">
        <v>100</v>
      </c>
      <c r="P24" s="9">
        <f>N24/100*100</f>
        <v>89</v>
      </c>
      <c r="Q24" s="9">
        <v>624</v>
      </c>
      <c r="R24" s="9">
        <v>720</v>
      </c>
      <c r="S24" s="9">
        <v>99.18</v>
      </c>
      <c r="T24" s="9">
        <v>330030</v>
      </c>
      <c r="U24" s="9" t="s">
        <v>24</v>
      </c>
    </row>
    <row r="25" spans="1:21" s="4" customFormat="1">
      <c r="A25" s="9">
        <v>23</v>
      </c>
      <c r="B25" s="9" t="s">
        <v>50</v>
      </c>
      <c r="C25" s="11" t="s">
        <v>160</v>
      </c>
      <c r="D25" s="9">
        <v>25390</v>
      </c>
      <c r="E25" s="9" t="s">
        <v>23</v>
      </c>
      <c r="F25" s="1">
        <v>36687</v>
      </c>
      <c r="G25" s="9" t="s">
        <v>31</v>
      </c>
      <c r="H25" s="9" t="s">
        <v>25</v>
      </c>
      <c r="I25" s="9" t="s">
        <v>26</v>
      </c>
      <c r="J25" s="1">
        <v>45146</v>
      </c>
      <c r="K25" s="9">
        <v>569</v>
      </c>
      <c r="L25" s="9">
        <v>600</v>
      </c>
      <c r="M25" s="9">
        <f>K25/L25*100</f>
        <v>94.833333333333343</v>
      </c>
      <c r="N25" s="9">
        <v>178</v>
      </c>
      <c r="O25" s="9">
        <v>200</v>
      </c>
      <c r="P25" s="9">
        <f>N25/200*100</f>
        <v>89</v>
      </c>
      <c r="Q25" s="9">
        <v>606</v>
      </c>
      <c r="R25" s="9">
        <v>720</v>
      </c>
      <c r="S25" s="9">
        <v>98.73</v>
      </c>
      <c r="T25" s="9">
        <v>330030</v>
      </c>
      <c r="U25" s="9" t="s">
        <v>24</v>
      </c>
    </row>
    <row r="26" spans="1:21" s="4" customFormat="1">
      <c r="A26" s="9">
        <v>24</v>
      </c>
      <c r="B26" s="9" t="s">
        <v>51</v>
      </c>
      <c r="C26" s="11" t="s">
        <v>161</v>
      </c>
      <c r="D26" s="9">
        <v>10442</v>
      </c>
      <c r="E26" s="9" t="s">
        <v>28</v>
      </c>
      <c r="F26" s="1">
        <v>37720</v>
      </c>
      <c r="G26" s="9" t="s">
        <v>24</v>
      </c>
      <c r="H26" s="9" t="s">
        <v>25</v>
      </c>
      <c r="I26" s="9" t="s">
        <v>26</v>
      </c>
      <c r="J26" s="1">
        <v>45146</v>
      </c>
      <c r="K26" s="9">
        <v>233</v>
      </c>
      <c r="L26" s="9">
        <v>300</v>
      </c>
      <c r="M26" s="9">
        <f>K26/L26*100</f>
        <v>77.666666666666657</v>
      </c>
      <c r="N26" s="9">
        <v>80</v>
      </c>
      <c r="O26" s="9">
        <v>100</v>
      </c>
      <c r="P26" s="9">
        <f>N26/100*100</f>
        <v>80</v>
      </c>
      <c r="Q26" s="9">
        <v>639</v>
      </c>
      <c r="R26" s="9">
        <v>720</v>
      </c>
      <c r="S26" s="9">
        <v>99.48</v>
      </c>
      <c r="T26" s="9">
        <v>330030</v>
      </c>
      <c r="U26" s="9" t="s">
        <v>24</v>
      </c>
    </row>
    <row r="27" spans="1:21" s="4" customFormat="1">
      <c r="A27" s="9">
        <v>25</v>
      </c>
      <c r="B27" s="9" t="s">
        <v>52</v>
      </c>
      <c r="C27" s="11" t="s">
        <v>162</v>
      </c>
      <c r="D27" s="9">
        <v>22089</v>
      </c>
      <c r="E27" s="9" t="s">
        <v>23</v>
      </c>
      <c r="F27" s="1">
        <v>37363</v>
      </c>
      <c r="G27" s="9" t="s">
        <v>24</v>
      </c>
      <c r="H27" s="9" t="s">
        <v>25</v>
      </c>
      <c r="I27" s="9" t="s">
        <v>26</v>
      </c>
      <c r="J27" s="1">
        <v>45146</v>
      </c>
      <c r="K27" s="9">
        <v>191</v>
      </c>
      <c r="L27" s="9">
        <v>300</v>
      </c>
      <c r="M27" s="9">
        <f>K27/L27*100</f>
        <v>63.666666666666671</v>
      </c>
      <c r="N27" s="9">
        <v>66</v>
      </c>
      <c r="O27" s="9">
        <v>100</v>
      </c>
      <c r="P27" s="9">
        <f>N27/100*100</f>
        <v>66</v>
      </c>
      <c r="Q27" s="9">
        <v>612</v>
      </c>
      <c r="R27" s="9">
        <v>720</v>
      </c>
      <c r="S27" s="9">
        <v>98.89</v>
      </c>
      <c r="T27" s="9">
        <v>330030</v>
      </c>
      <c r="U27" s="9" t="s">
        <v>24</v>
      </c>
    </row>
    <row r="28" spans="1:21" s="4" customFormat="1">
      <c r="A28" s="9">
        <v>26</v>
      </c>
      <c r="B28" s="9" t="s">
        <v>53</v>
      </c>
      <c r="C28" s="11" t="s">
        <v>163</v>
      </c>
      <c r="D28" s="9">
        <v>649851</v>
      </c>
      <c r="E28" s="9" t="s">
        <v>23</v>
      </c>
      <c r="F28" s="1">
        <v>38629</v>
      </c>
      <c r="G28" s="9" t="s">
        <v>89</v>
      </c>
      <c r="H28" s="9" t="s">
        <v>56</v>
      </c>
      <c r="I28" s="9" t="s">
        <v>57</v>
      </c>
      <c r="J28" s="1">
        <v>45146</v>
      </c>
      <c r="K28" s="9">
        <v>259</v>
      </c>
      <c r="L28" s="9">
        <v>300</v>
      </c>
      <c r="M28" s="9">
        <f>K28/L28*100</f>
        <v>86.333333333333329</v>
      </c>
      <c r="N28" s="9">
        <v>85</v>
      </c>
      <c r="O28" s="9">
        <v>100</v>
      </c>
      <c r="P28" s="9">
        <f>N28/100*100</f>
        <v>85</v>
      </c>
      <c r="Q28" s="9">
        <v>219</v>
      </c>
      <c r="R28" s="9">
        <v>720</v>
      </c>
      <c r="S28" s="9">
        <v>68.069999999999993</v>
      </c>
      <c r="T28" s="9">
        <v>330030</v>
      </c>
      <c r="U28" s="9" t="s">
        <v>54</v>
      </c>
    </row>
    <row r="29" spans="1:21" s="4" customFormat="1">
      <c r="A29" s="9">
        <v>27</v>
      </c>
      <c r="B29" s="9" t="s">
        <v>58</v>
      </c>
      <c r="C29" s="11" t="s">
        <v>164</v>
      </c>
      <c r="D29" s="9">
        <v>24511</v>
      </c>
      <c r="E29" s="9" t="s">
        <v>23</v>
      </c>
      <c r="F29" s="1">
        <v>37764</v>
      </c>
      <c r="G29" s="9" t="s">
        <v>24</v>
      </c>
      <c r="H29" s="9" t="s">
        <v>25</v>
      </c>
      <c r="I29" s="9" t="s">
        <v>26</v>
      </c>
      <c r="J29" s="1">
        <v>45146</v>
      </c>
      <c r="K29" s="9">
        <v>273</v>
      </c>
      <c r="L29" s="9">
        <v>300</v>
      </c>
      <c r="M29" s="9">
        <f>K29/L29*100</f>
        <v>91</v>
      </c>
      <c r="N29" s="9">
        <v>93</v>
      </c>
      <c r="O29" s="9">
        <v>100</v>
      </c>
      <c r="P29" s="9">
        <f>N29/100*100</f>
        <v>93</v>
      </c>
      <c r="Q29" s="9">
        <v>608</v>
      </c>
      <c r="R29" s="9">
        <v>720</v>
      </c>
      <c r="S29" s="9">
        <v>98.78</v>
      </c>
      <c r="T29" s="9">
        <v>330030</v>
      </c>
      <c r="U29" s="9" t="s">
        <v>24</v>
      </c>
    </row>
    <row r="30" spans="1:21" s="4" customFormat="1">
      <c r="A30" s="9">
        <v>28</v>
      </c>
      <c r="B30" s="9" t="s">
        <v>59</v>
      </c>
      <c r="C30" s="11" t="s">
        <v>165</v>
      </c>
      <c r="D30" s="9">
        <v>22527</v>
      </c>
      <c r="E30" s="9" t="s">
        <v>28</v>
      </c>
      <c r="F30" s="1">
        <v>38231</v>
      </c>
      <c r="G30" s="9" t="s">
        <v>24</v>
      </c>
      <c r="H30" s="9" t="s">
        <v>25</v>
      </c>
      <c r="I30" s="9" t="s">
        <v>26</v>
      </c>
      <c r="J30" s="1">
        <v>45146</v>
      </c>
      <c r="K30" s="9">
        <v>255</v>
      </c>
      <c r="L30" s="9">
        <v>300</v>
      </c>
      <c r="M30" s="9">
        <f>K30/L30*100</f>
        <v>85</v>
      </c>
      <c r="N30" s="9">
        <v>93</v>
      </c>
      <c r="O30" s="9">
        <v>100</v>
      </c>
      <c r="P30" s="9">
        <f>N30/100*100</f>
        <v>93</v>
      </c>
      <c r="Q30" s="9">
        <v>611</v>
      </c>
      <c r="R30" s="9">
        <v>720</v>
      </c>
      <c r="S30" s="9">
        <v>98.86</v>
      </c>
      <c r="T30" s="9">
        <v>330030</v>
      </c>
      <c r="U30" s="9" t="s">
        <v>24</v>
      </c>
    </row>
    <row r="31" spans="1:21" s="4" customFormat="1">
      <c r="A31" s="9">
        <v>29</v>
      </c>
      <c r="B31" s="9" t="s">
        <v>60</v>
      </c>
      <c r="C31" s="11" t="s">
        <v>166</v>
      </c>
      <c r="D31" s="9">
        <v>25607</v>
      </c>
      <c r="E31" s="9" t="s">
        <v>28</v>
      </c>
      <c r="F31" s="1">
        <v>38335</v>
      </c>
      <c r="G31" s="9" t="s">
        <v>31</v>
      </c>
      <c r="H31" s="9" t="s">
        <v>25</v>
      </c>
      <c r="I31" s="9" t="s">
        <v>26</v>
      </c>
      <c r="J31" s="1">
        <v>45146</v>
      </c>
      <c r="K31" s="9">
        <v>259</v>
      </c>
      <c r="L31" s="9">
        <v>300</v>
      </c>
      <c r="M31" s="9">
        <f>K31/L31*100</f>
        <v>86.333333333333329</v>
      </c>
      <c r="N31" s="9">
        <v>87</v>
      </c>
      <c r="O31" s="9">
        <v>100</v>
      </c>
      <c r="P31" s="9">
        <f>N31/100*100</f>
        <v>87</v>
      </c>
      <c r="Q31" s="9">
        <v>606</v>
      </c>
      <c r="R31" s="9">
        <v>720</v>
      </c>
      <c r="S31" s="9">
        <v>98.73</v>
      </c>
      <c r="T31" s="9">
        <v>330030</v>
      </c>
      <c r="U31" s="9" t="s">
        <v>24</v>
      </c>
    </row>
    <row r="32" spans="1:21" s="4" customFormat="1">
      <c r="A32" s="9">
        <v>30</v>
      </c>
      <c r="B32" s="9" t="s">
        <v>61</v>
      </c>
      <c r="C32" s="11" t="s">
        <v>167</v>
      </c>
      <c r="D32" s="9">
        <v>24062</v>
      </c>
      <c r="E32" s="9" t="s">
        <v>23</v>
      </c>
      <c r="F32" s="1">
        <v>37460</v>
      </c>
      <c r="G32" s="9" t="s">
        <v>24</v>
      </c>
      <c r="H32" s="9" t="s">
        <v>25</v>
      </c>
      <c r="I32" s="9" t="s">
        <v>26</v>
      </c>
      <c r="J32" s="1">
        <v>45146</v>
      </c>
      <c r="K32" s="9">
        <v>264</v>
      </c>
      <c r="L32" s="9">
        <v>300</v>
      </c>
      <c r="M32" s="9">
        <f>K32/L32*100</f>
        <v>88</v>
      </c>
      <c r="N32" s="9">
        <v>96</v>
      </c>
      <c r="O32" s="9">
        <v>100</v>
      </c>
      <c r="P32" s="9">
        <f>N32/100*100</f>
        <v>96</v>
      </c>
      <c r="Q32" s="9">
        <v>609</v>
      </c>
      <c r="R32" s="9">
        <v>720</v>
      </c>
      <c r="S32" s="9">
        <v>98.81</v>
      </c>
      <c r="T32" s="9">
        <v>330030</v>
      </c>
      <c r="U32" s="9" t="s">
        <v>24</v>
      </c>
    </row>
    <row r="33" spans="1:21" s="4" customFormat="1">
      <c r="A33" s="9">
        <v>31</v>
      </c>
      <c r="B33" s="9" t="s">
        <v>62</v>
      </c>
      <c r="C33" s="11" t="s">
        <v>168</v>
      </c>
      <c r="D33" s="9">
        <v>22469</v>
      </c>
      <c r="E33" s="9" t="s">
        <v>23</v>
      </c>
      <c r="F33" s="1">
        <v>38145</v>
      </c>
      <c r="G33" s="9" t="s">
        <v>31</v>
      </c>
      <c r="H33" s="9" t="s">
        <v>25</v>
      </c>
      <c r="I33" s="9" t="s">
        <v>26</v>
      </c>
      <c r="J33" s="1">
        <v>45146</v>
      </c>
      <c r="K33" s="9">
        <v>280</v>
      </c>
      <c r="L33" s="9">
        <v>300</v>
      </c>
      <c r="M33" s="9">
        <f>K33/L33*100</f>
        <v>93.333333333333329</v>
      </c>
      <c r="N33" s="9">
        <v>85</v>
      </c>
      <c r="O33" s="9">
        <v>100</v>
      </c>
      <c r="P33" s="9">
        <f>N33/100*100</f>
        <v>85</v>
      </c>
      <c r="Q33" s="9">
        <v>612</v>
      </c>
      <c r="R33" s="9">
        <v>720</v>
      </c>
      <c r="S33" s="9">
        <v>98.89</v>
      </c>
      <c r="T33" s="9">
        <v>330030</v>
      </c>
      <c r="U33" s="9" t="s">
        <v>24</v>
      </c>
    </row>
    <row r="34" spans="1:21" s="4" customFormat="1">
      <c r="A34" s="9">
        <v>32</v>
      </c>
      <c r="B34" s="9" t="s">
        <v>63</v>
      </c>
      <c r="C34" s="11" t="s">
        <v>169</v>
      </c>
      <c r="D34" s="9">
        <v>25402</v>
      </c>
      <c r="E34" s="9" t="s">
        <v>23</v>
      </c>
      <c r="F34" s="1">
        <v>37444</v>
      </c>
      <c r="G34" s="9" t="s">
        <v>24</v>
      </c>
      <c r="H34" s="9" t="s">
        <v>25</v>
      </c>
      <c r="I34" s="9" t="s">
        <v>26</v>
      </c>
      <c r="J34" s="1">
        <v>45146</v>
      </c>
      <c r="K34" s="9">
        <v>225</v>
      </c>
      <c r="L34" s="9">
        <v>300</v>
      </c>
      <c r="M34" s="9">
        <f>K34/L34*100</f>
        <v>75</v>
      </c>
      <c r="N34" s="9">
        <v>78</v>
      </c>
      <c r="O34" s="9">
        <v>100</v>
      </c>
      <c r="P34" s="9">
        <f>N34/100*100</f>
        <v>78</v>
      </c>
      <c r="Q34" s="9">
        <v>606</v>
      </c>
      <c r="R34" s="9">
        <v>720</v>
      </c>
      <c r="S34" s="9">
        <v>98.73</v>
      </c>
      <c r="T34" s="9">
        <v>330030</v>
      </c>
      <c r="U34" s="9" t="s">
        <v>24</v>
      </c>
    </row>
    <row r="35" spans="1:21" s="4" customFormat="1">
      <c r="A35" s="9">
        <v>33</v>
      </c>
      <c r="B35" s="9" t="s">
        <v>64</v>
      </c>
      <c r="C35" s="11" t="s">
        <v>170</v>
      </c>
      <c r="D35" s="9">
        <v>21630</v>
      </c>
      <c r="E35" s="9" t="s">
        <v>23</v>
      </c>
      <c r="F35" s="1">
        <v>37796</v>
      </c>
      <c r="G35" s="9" t="s">
        <v>31</v>
      </c>
      <c r="H35" s="9" t="s">
        <v>25</v>
      </c>
      <c r="I35" s="9" t="s">
        <v>26</v>
      </c>
      <c r="J35" s="1">
        <v>45146</v>
      </c>
      <c r="K35" s="9">
        <v>262</v>
      </c>
      <c r="L35" s="9">
        <v>300</v>
      </c>
      <c r="M35" s="9">
        <f>K35/L35*100</f>
        <v>87.333333333333329</v>
      </c>
      <c r="N35" s="9">
        <v>94</v>
      </c>
      <c r="O35" s="9">
        <v>100</v>
      </c>
      <c r="P35" s="9">
        <f>N35/100*100</f>
        <v>94</v>
      </c>
      <c r="Q35" s="9">
        <v>613</v>
      </c>
      <c r="R35" s="9">
        <v>720</v>
      </c>
      <c r="S35" s="9">
        <v>98.92</v>
      </c>
      <c r="T35" s="9">
        <v>330030</v>
      </c>
      <c r="U35" s="9" t="s">
        <v>24</v>
      </c>
    </row>
    <row r="36" spans="1:21" s="4" customFormat="1">
      <c r="A36" s="9">
        <v>34</v>
      </c>
      <c r="B36" s="9" t="s">
        <v>65</v>
      </c>
      <c r="C36" s="11" t="s">
        <v>171</v>
      </c>
      <c r="D36" s="9">
        <v>13008</v>
      </c>
      <c r="E36" s="9" t="s">
        <v>23</v>
      </c>
      <c r="F36" s="1">
        <v>37703</v>
      </c>
      <c r="G36" s="9" t="s">
        <v>31</v>
      </c>
      <c r="H36" s="9" t="s">
        <v>25</v>
      </c>
      <c r="I36" s="9" t="s">
        <v>26</v>
      </c>
      <c r="J36" s="1">
        <v>45146</v>
      </c>
      <c r="K36" s="9">
        <v>289</v>
      </c>
      <c r="L36" s="9">
        <v>300</v>
      </c>
      <c r="M36" s="9">
        <f>K36/L36*100</f>
        <v>96.333333333333343</v>
      </c>
      <c r="N36" s="9">
        <v>94</v>
      </c>
      <c r="O36" s="9">
        <v>100</v>
      </c>
      <c r="P36" s="9">
        <f>N36/100*100</f>
        <v>94</v>
      </c>
      <c r="Q36" s="9">
        <v>632</v>
      </c>
      <c r="R36" s="9">
        <v>720</v>
      </c>
      <c r="S36" s="9">
        <v>99.35</v>
      </c>
      <c r="T36" s="9">
        <v>330030</v>
      </c>
      <c r="U36" s="9" t="s">
        <v>24</v>
      </c>
    </row>
    <row r="37" spans="1:21" s="4" customFormat="1">
      <c r="A37" s="9">
        <v>35</v>
      </c>
      <c r="B37" s="9" t="s">
        <v>66</v>
      </c>
      <c r="C37" s="11" t="s">
        <v>172</v>
      </c>
      <c r="D37" s="9">
        <v>25729</v>
      </c>
      <c r="E37" s="9" t="s">
        <v>28</v>
      </c>
      <c r="F37" s="1">
        <v>38947</v>
      </c>
      <c r="G37" s="9" t="s">
        <v>31</v>
      </c>
      <c r="H37" s="9" t="s">
        <v>25</v>
      </c>
      <c r="I37" s="9" t="s">
        <v>26</v>
      </c>
      <c r="J37" s="1">
        <v>45147</v>
      </c>
      <c r="K37" s="9">
        <v>259</v>
      </c>
      <c r="L37" s="9">
        <v>300</v>
      </c>
      <c r="M37" s="9">
        <f>K37/L37*100</f>
        <v>86.333333333333329</v>
      </c>
      <c r="N37" s="9">
        <v>80</v>
      </c>
      <c r="O37" s="9">
        <v>100</v>
      </c>
      <c r="P37" s="9">
        <f>N37/100*100</f>
        <v>80</v>
      </c>
      <c r="Q37" s="9">
        <v>606</v>
      </c>
      <c r="R37" s="9">
        <v>720</v>
      </c>
      <c r="S37" s="9">
        <v>98.73</v>
      </c>
      <c r="T37" s="9">
        <v>330030</v>
      </c>
      <c r="U37" s="9" t="s">
        <v>24</v>
      </c>
    </row>
    <row r="38" spans="1:21" s="4" customFormat="1">
      <c r="A38" s="9">
        <v>36</v>
      </c>
      <c r="B38" s="9" t="s">
        <v>67</v>
      </c>
      <c r="C38" s="11" t="s">
        <v>173</v>
      </c>
      <c r="D38" s="9">
        <v>18683</v>
      </c>
      <c r="E38" s="9" t="s">
        <v>28</v>
      </c>
      <c r="F38" s="1">
        <v>38782</v>
      </c>
      <c r="G38" s="9" t="s">
        <v>24</v>
      </c>
      <c r="H38" s="9" t="s">
        <v>25</v>
      </c>
      <c r="I38" s="9" t="s">
        <v>26</v>
      </c>
      <c r="J38" s="1">
        <v>45146</v>
      </c>
      <c r="K38" s="9">
        <v>270</v>
      </c>
      <c r="L38" s="9">
        <v>300</v>
      </c>
      <c r="M38" s="9">
        <f>K38/L38*100</f>
        <v>90</v>
      </c>
      <c r="N38" s="9">
        <v>91</v>
      </c>
      <c r="O38" s="9">
        <v>100</v>
      </c>
      <c r="P38" s="9">
        <f>N38/100*100</f>
        <v>91</v>
      </c>
      <c r="Q38" s="9">
        <v>620</v>
      </c>
      <c r="R38" s="9">
        <v>720</v>
      </c>
      <c r="S38" s="9">
        <v>99</v>
      </c>
      <c r="T38" s="9">
        <v>330030</v>
      </c>
      <c r="U38" s="9" t="s">
        <v>24</v>
      </c>
    </row>
    <row r="39" spans="1:21" s="4" customFormat="1">
      <c r="A39" s="9">
        <v>37</v>
      </c>
      <c r="B39" s="9" t="s">
        <v>68</v>
      </c>
      <c r="C39" s="11" t="s">
        <v>174</v>
      </c>
      <c r="D39" s="9">
        <v>17489</v>
      </c>
      <c r="E39" s="9" t="s">
        <v>28</v>
      </c>
      <c r="F39" s="1">
        <v>36934</v>
      </c>
      <c r="G39" s="9" t="s">
        <v>24</v>
      </c>
      <c r="H39" s="9" t="s">
        <v>25</v>
      </c>
      <c r="I39" s="9" t="s">
        <v>26</v>
      </c>
      <c r="J39" s="1">
        <v>45146</v>
      </c>
      <c r="K39" s="9">
        <v>254</v>
      </c>
      <c r="L39" s="9">
        <v>300</v>
      </c>
      <c r="M39" s="9">
        <f>K39/L39*100</f>
        <v>84.666666666666671</v>
      </c>
      <c r="N39" s="9">
        <v>88</v>
      </c>
      <c r="O39" s="9">
        <v>100</v>
      </c>
      <c r="P39" s="9">
        <f>N39/100*100</f>
        <v>88</v>
      </c>
      <c r="Q39" s="9">
        <v>622</v>
      </c>
      <c r="R39" s="9">
        <v>720</v>
      </c>
      <c r="S39" s="9">
        <v>99.13</v>
      </c>
      <c r="T39" s="9">
        <v>330030</v>
      </c>
      <c r="U39" s="9" t="s">
        <v>24</v>
      </c>
    </row>
    <row r="40" spans="1:21" s="4" customFormat="1">
      <c r="A40" s="9">
        <v>38</v>
      </c>
      <c r="B40" s="9" t="s">
        <v>69</v>
      </c>
      <c r="C40" s="11" t="s">
        <v>175</v>
      </c>
      <c r="D40" s="9">
        <v>25471</v>
      </c>
      <c r="E40" s="9" t="s">
        <v>28</v>
      </c>
      <c r="F40" s="1">
        <v>36363</v>
      </c>
      <c r="G40" s="9" t="s">
        <v>31</v>
      </c>
      <c r="H40" s="9" t="s">
        <v>25</v>
      </c>
      <c r="I40" s="9" t="s">
        <v>26</v>
      </c>
      <c r="J40" s="1">
        <v>45146</v>
      </c>
      <c r="K40" s="9">
        <v>206</v>
      </c>
      <c r="L40" s="9">
        <v>300</v>
      </c>
      <c r="M40" s="9">
        <f>K40/L40*100</f>
        <v>68.666666666666671</v>
      </c>
      <c r="N40" s="9">
        <v>71</v>
      </c>
      <c r="O40" s="9">
        <v>100</v>
      </c>
      <c r="P40" s="9">
        <f>N40/100*100</f>
        <v>71</v>
      </c>
      <c r="Q40" s="9">
        <v>606</v>
      </c>
      <c r="R40" s="9">
        <v>720</v>
      </c>
      <c r="S40" s="9">
        <v>98.73</v>
      </c>
      <c r="T40" s="9">
        <v>330030</v>
      </c>
      <c r="U40" s="9" t="s">
        <v>24</v>
      </c>
    </row>
    <row r="41" spans="1:21" s="4" customFormat="1">
      <c r="A41" s="9">
        <v>39</v>
      </c>
      <c r="B41" s="9" t="s">
        <v>70</v>
      </c>
      <c r="C41" s="11" t="s">
        <v>176</v>
      </c>
      <c r="D41" s="9">
        <v>26182</v>
      </c>
      <c r="E41" s="9" t="s">
        <v>28</v>
      </c>
      <c r="F41" s="1">
        <v>37466</v>
      </c>
      <c r="G41" s="9" t="s">
        <v>31</v>
      </c>
      <c r="H41" s="9" t="s">
        <v>25</v>
      </c>
      <c r="I41" s="9" t="s">
        <v>26</v>
      </c>
      <c r="J41" s="1">
        <v>45146</v>
      </c>
      <c r="K41" s="9">
        <v>201</v>
      </c>
      <c r="L41" s="9">
        <v>300</v>
      </c>
      <c r="M41" s="9">
        <f>K41/L41*100</f>
        <v>67</v>
      </c>
      <c r="N41" s="9">
        <v>68</v>
      </c>
      <c r="O41" s="9">
        <v>100</v>
      </c>
      <c r="P41" s="9">
        <f>N41/100*100</f>
        <v>68</v>
      </c>
      <c r="Q41" s="9">
        <v>605</v>
      </c>
      <c r="R41" s="9">
        <v>720</v>
      </c>
      <c r="S41" s="9">
        <v>98.7</v>
      </c>
      <c r="T41" s="9">
        <v>330030</v>
      </c>
      <c r="U41" s="9" t="s">
        <v>24</v>
      </c>
    </row>
    <row r="42" spans="1:21" s="4" customFormat="1">
      <c r="A42" s="9">
        <v>40</v>
      </c>
      <c r="B42" s="9" t="s">
        <v>71</v>
      </c>
      <c r="C42" s="11" t="s">
        <v>177</v>
      </c>
      <c r="D42" s="9">
        <v>9020</v>
      </c>
      <c r="E42" s="9" t="s">
        <v>28</v>
      </c>
      <c r="F42" s="1">
        <v>36673</v>
      </c>
      <c r="G42" s="9" t="s">
        <v>31</v>
      </c>
      <c r="H42" s="9" t="s">
        <v>25</v>
      </c>
      <c r="I42" s="9" t="s">
        <v>26</v>
      </c>
      <c r="J42" s="1">
        <v>45146</v>
      </c>
      <c r="K42" s="9">
        <v>280</v>
      </c>
      <c r="L42" s="9">
        <v>300</v>
      </c>
      <c r="M42" s="9">
        <f>K42/L42*100</f>
        <v>93.333333333333329</v>
      </c>
      <c r="N42" s="9">
        <v>75</v>
      </c>
      <c r="O42" s="9">
        <v>100</v>
      </c>
      <c r="P42" s="9">
        <f>N42/100*100</f>
        <v>75</v>
      </c>
      <c r="Q42" s="9">
        <v>643</v>
      </c>
      <c r="R42" s="9">
        <v>720</v>
      </c>
      <c r="S42" s="9">
        <v>99.55</v>
      </c>
      <c r="T42" s="9">
        <v>330030</v>
      </c>
      <c r="U42" s="9" t="s">
        <v>24</v>
      </c>
    </row>
    <row r="43" spans="1:21" s="4" customFormat="1">
      <c r="A43" s="9">
        <v>41</v>
      </c>
      <c r="B43" s="9" t="s">
        <v>72</v>
      </c>
      <c r="C43" s="11" t="s">
        <v>178</v>
      </c>
      <c r="D43" s="9">
        <v>25998</v>
      </c>
      <c r="E43" s="9" t="s">
        <v>28</v>
      </c>
      <c r="F43" s="1">
        <v>37746</v>
      </c>
      <c r="G43" s="9" t="s">
        <v>31</v>
      </c>
      <c r="H43" s="9" t="s">
        <v>25</v>
      </c>
      <c r="I43" s="9" t="s">
        <v>26</v>
      </c>
      <c r="J43" s="1">
        <v>45146</v>
      </c>
      <c r="K43" s="9">
        <v>261</v>
      </c>
      <c r="L43" s="9">
        <v>300</v>
      </c>
      <c r="M43" s="9">
        <f>K43/L43*100</f>
        <v>87</v>
      </c>
      <c r="N43" s="9">
        <v>87</v>
      </c>
      <c r="O43" s="9">
        <v>100</v>
      </c>
      <c r="P43" s="9">
        <f>N43/100*100</f>
        <v>87</v>
      </c>
      <c r="Q43" s="9">
        <v>605</v>
      </c>
      <c r="R43" s="9">
        <v>720</v>
      </c>
      <c r="S43" s="9">
        <v>98.7</v>
      </c>
      <c r="T43" s="9">
        <v>330030</v>
      </c>
      <c r="U43" s="9" t="s">
        <v>24</v>
      </c>
    </row>
    <row r="44" spans="1:21" s="4" customFormat="1">
      <c r="A44" s="9">
        <v>42</v>
      </c>
      <c r="B44" s="9" t="s">
        <v>73</v>
      </c>
      <c r="C44" s="11" t="s">
        <v>179</v>
      </c>
      <c r="D44" s="9">
        <v>23436</v>
      </c>
      <c r="E44" s="9" t="s">
        <v>28</v>
      </c>
      <c r="F44" s="1">
        <v>38341</v>
      </c>
      <c r="G44" s="9" t="s">
        <v>31</v>
      </c>
      <c r="H44" s="9" t="s">
        <v>25</v>
      </c>
      <c r="I44" s="9" t="s">
        <v>26</v>
      </c>
      <c r="J44" s="1">
        <v>45146</v>
      </c>
      <c r="K44" s="9">
        <v>284</v>
      </c>
      <c r="L44" s="9">
        <v>300</v>
      </c>
      <c r="M44" s="9">
        <f>K44/L44*100</f>
        <v>94.666666666666671</v>
      </c>
      <c r="N44" s="9">
        <v>92</v>
      </c>
      <c r="O44" s="9">
        <v>100</v>
      </c>
      <c r="P44" s="9">
        <f>N44/100*100</f>
        <v>92</v>
      </c>
      <c r="Q44" s="9">
        <v>610</v>
      </c>
      <c r="R44" s="9">
        <v>720</v>
      </c>
      <c r="S44" s="9">
        <v>98.83</v>
      </c>
      <c r="T44" s="9">
        <v>330030</v>
      </c>
      <c r="U44" s="9" t="s">
        <v>24</v>
      </c>
    </row>
    <row r="45" spans="1:21" s="4" customFormat="1">
      <c r="A45" s="9">
        <v>43</v>
      </c>
      <c r="B45" s="9" t="s">
        <v>74</v>
      </c>
      <c r="C45" s="11" t="s">
        <v>180</v>
      </c>
      <c r="D45" s="9">
        <v>25994</v>
      </c>
      <c r="E45" s="9" t="s">
        <v>28</v>
      </c>
      <c r="F45" s="1">
        <v>37341</v>
      </c>
      <c r="G45" s="9" t="s">
        <v>24</v>
      </c>
      <c r="H45" s="9" t="s">
        <v>25</v>
      </c>
      <c r="I45" s="9" t="s">
        <v>26</v>
      </c>
      <c r="J45" s="1">
        <v>45147</v>
      </c>
      <c r="K45" s="9">
        <v>269</v>
      </c>
      <c r="L45" s="9">
        <v>300</v>
      </c>
      <c r="M45" s="9">
        <f>K45/L45*100</f>
        <v>89.666666666666657</v>
      </c>
      <c r="N45" s="9">
        <v>92</v>
      </c>
      <c r="O45" s="9">
        <v>100</v>
      </c>
      <c r="P45" s="9">
        <f>N45/100*100</f>
        <v>92</v>
      </c>
      <c r="Q45" s="9">
        <v>605</v>
      </c>
      <c r="R45" s="9">
        <v>720</v>
      </c>
      <c r="S45" s="9">
        <v>98.7</v>
      </c>
      <c r="T45" s="9">
        <v>330030</v>
      </c>
      <c r="U45" s="9" t="s">
        <v>24</v>
      </c>
    </row>
    <row r="46" spans="1:21" s="4" customFormat="1">
      <c r="A46" s="9">
        <v>44</v>
      </c>
      <c r="B46" s="9" t="s">
        <v>75</v>
      </c>
      <c r="C46" s="11" t="s">
        <v>181</v>
      </c>
      <c r="D46" s="9">
        <v>21554</v>
      </c>
      <c r="E46" s="9" t="s">
        <v>28</v>
      </c>
      <c r="F46" s="1">
        <v>37048</v>
      </c>
      <c r="G46" s="9" t="s">
        <v>24</v>
      </c>
      <c r="H46" s="9" t="s">
        <v>25</v>
      </c>
      <c r="I46" s="9" t="s">
        <v>26</v>
      </c>
      <c r="J46" s="1">
        <v>45146</v>
      </c>
      <c r="K46" s="9">
        <v>261</v>
      </c>
      <c r="L46" s="9">
        <v>300</v>
      </c>
      <c r="M46" s="9">
        <f>K46/L46*100</f>
        <v>87</v>
      </c>
      <c r="N46" s="9">
        <v>57</v>
      </c>
      <c r="O46" s="9">
        <v>100</v>
      </c>
      <c r="P46" s="9">
        <f>N46/100*100</f>
        <v>56.999999999999993</v>
      </c>
      <c r="Q46" s="9">
        <v>613</v>
      </c>
      <c r="R46" s="9">
        <v>720</v>
      </c>
      <c r="S46" s="9">
        <v>98.92</v>
      </c>
      <c r="T46" s="9">
        <v>330030</v>
      </c>
      <c r="U46" s="9" t="s">
        <v>24</v>
      </c>
    </row>
    <row r="47" spans="1:21" s="4" customFormat="1">
      <c r="A47" s="9">
        <v>45</v>
      </c>
      <c r="B47" s="9" t="s">
        <v>76</v>
      </c>
      <c r="C47" s="11" t="s">
        <v>182</v>
      </c>
      <c r="D47" s="9">
        <v>22465</v>
      </c>
      <c r="E47" s="9" t="s">
        <v>28</v>
      </c>
      <c r="F47" s="1">
        <v>36454</v>
      </c>
      <c r="G47" s="9" t="s">
        <v>31</v>
      </c>
      <c r="H47" s="9" t="s">
        <v>25</v>
      </c>
      <c r="I47" s="9" t="s">
        <v>26</v>
      </c>
      <c r="J47" s="1">
        <v>45146</v>
      </c>
      <c r="K47" s="9">
        <v>193</v>
      </c>
      <c r="L47" s="9">
        <v>300</v>
      </c>
      <c r="M47" s="9">
        <f>K47/L47*100</f>
        <v>64.333333333333329</v>
      </c>
      <c r="N47" s="9">
        <v>67</v>
      </c>
      <c r="O47" s="9">
        <v>100</v>
      </c>
      <c r="P47" s="9">
        <f>N47/100*100</f>
        <v>67</v>
      </c>
      <c r="Q47" s="9">
        <v>612</v>
      </c>
      <c r="R47" s="9">
        <v>720</v>
      </c>
      <c r="S47" s="9">
        <v>98.89</v>
      </c>
      <c r="T47" s="9">
        <v>330030</v>
      </c>
      <c r="U47" s="9" t="s">
        <v>24</v>
      </c>
    </row>
    <row r="48" spans="1:21" s="4" customFormat="1">
      <c r="A48" s="9">
        <v>46</v>
      </c>
      <c r="B48" s="9" t="s">
        <v>77</v>
      </c>
      <c r="C48" s="11" t="s">
        <v>183</v>
      </c>
      <c r="D48" s="9">
        <v>20615</v>
      </c>
      <c r="E48" s="9" t="s">
        <v>28</v>
      </c>
      <c r="F48" s="1">
        <v>37932</v>
      </c>
      <c r="G48" s="9" t="s">
        <v>24</v>
      </c>
      <c r="H48" s="9" t="s">
        <v>25</v>
      </c>
      <c r="I48" s="9" t="s">
        <v>26</v>
      </c>
      <c r="J48" s="1">
        <v>45146</v>
      </c>
      <c r="K48" s="9">
        <v>222</v>
      </c>
      <c r="L48" s="9">
        <v>300</v>
      </c>
      <c r="M48" s="9">
        <f>K48/L48*100</f>
        <v>74</v>
      </c>
      <c r="N48" s="9">
        <v>86</v>
      </c>
      <c r="O48" s="9">
        <v>100</v>
      </c>
      <c r="P48" s="9">
        <f>N48/100*100</f>
        <v>86</v>
      </c>
      <c r="Q48" s="9">
        <v>615</v>
      </c>
      <c r="R48" s="9">
        <v>720</v>
      </c>
      <c r="S48" s="9">
        <v>98.96</v>
      </c>
      <c r="T48" s="9">
        <v>330030</v>
      </c>
      <c r="U48" s="9" t="s">
        <v>24</v>
      </c>
    </row>
    <row r="49" spans="1:21" s="4" customFormat="1">
      <c r="A49" s="9">
        <v>47</v>
      </c>
      <c r="B49" s="9" t="s">
        <v>78</v>
      </c>
      <c r="C49" s="11" t="s">
        <v>184</v>
      </c>
      <c r="D49" s="9">
        <v>24438</v>
      </c>
      <c r="E49" s="9" t="s">
        <v>28</v>
      </c>
      <c r="F49" s="1">
        <v>38724</v>
      </c>
      <c r="G49" s="9" t="s">
        <v>79</v>
      </c>
      <c r="H49" s="9" t="s">
        <v>25</v>
      </c>
      <c r="I49" s="9" t="s">
        <v>26</v>
      </c>
      <c r="J49" s="1">
        <v>45147</v>
      </c>
      <c r="K49" s="9">
        <v>281</v>
      </c>
      <c r="L49" s="9">
        <v>300</v>
      </c>
      <c r="M49" s="9">
        <f>K49/L49*100</f>
        <v>93.666666666666671</v>
      </c>
      <c r="N49" s="9">
        <v>87</v>
      </c>
      <c r="O49" s="9">
        <v>100</v>
      </c>
      <c r="P49" s="9">
        <f>N49/100*100</f>
        <v>87</v>
      </c>
      <c r="Q49" s="9">
        <v>608</v>
      </c>
      <c r="R49" s="9">
        <v>720</v>
      </c>
      <c r="S49" s="9">
        <v>98.78</v>
      </c>
      <c r="T49" s="9">
        <v>330030</v>
      </c>
      <c r="U49" s="9" t="s">
        <v>24</v>
      </c>
    </row>
    <row r="50" spans="1:21" s="4" customFormat="1">
      <c r="A50" s="9">
        <v>48</v>
      </c>
      <c r="B50" s="9" t="s">
        <v>80</v>
      </c>
      <c r="C50" s="11" t="s">
        <v>185</v>
      </c>
      <c r="D50" s="9">
        <v>23062</v>
      </c>
      <c r="E50" s="9" t="s">
        <v>28</v>
      </c>
      <c r="F50" s="1">
        <v>37111</v>
      </c>
      <c r="G50" s="9" t="s">
        <v>79</v>
      </c>
      <c r="H50" s="9" t="s">
        <v>25</v>
      </c>
      <c r="I50" s="9" t="s">
        <v>26</v>
      </c>
      <c r="J50" s="1">
        <v>45147</v>
      </c>
      <c r="K50" s="9">
        <v>172</v>
      </c>
      <c r="L50" s="9">
        <v>300</v>
      </c>
      <c r="M50" s="9">
        <f>K50/L50*100</f>
        <v>57.333333333333336</v>
      </c>
      <c r="N50" s="9">
        <v>68</v>
      </c>
      <c r="O50" s="9">
        <v>100</v>
      </c>
      <c r="P50" s="9">
        <f>N50/100*100</f>
        <v>68</v>
      </c>
      <c r="Q50" s="9">
        <v>611</v>
      </c>
      <c r="R50" s="9">
        <v>720</v>
      </c>
      <c r="S50" s="9">
        <v>98.86</v>
      </c>
      <c r="T50" s="9">
        <v>330030</v>
      </c>
      <c r="U50" s="9" t="s">
        <v>24</v>
      </c>
    </row>
    <row r="51" spans="1:21" s="4" customFormat="1">
      <c r="A51" s="9">
        <v>49</v>
      </c>
      <c r="B51" s="9" t="s">
        <v>81</v>
      </c>
      <c r="C51" s="11" t="s">
        <v>186</v>
      </c>
      <c r="D51" s="9">
        <v>17890</v>
      </c>
      <c r="E51" s="9" t="s">
        <v>28</v>
      </c>
      <c r="F51" s="1">
        <v>37904</v>
      </c>
      <c r="G51" s="9" t="s">
        <v>31</v>
      </c>
      <c r="H51" s="9" t="s">
        <v>25</v>
      </c>
      <c r="I51" s="9" t="s">
        <v>26</v>
      </c>
      <c r="J51" s="1">
        <v>45147</v>
      </c>
      <c r="K51" s="9">
        <v>273</v>
      </c>
      <c r="L51" s="9">
        <v>300</v>
      </c>
      <c r="M51" s="9">
        <f>K51/L51*100</f>
        <v>91</v>
      </c>
      <c r="N51" s="9">
        <v>90</v>
      </c>
      <c r="O51" s="9">
        <v>100</v>
      </c>
      <c r="P51" s="9">
        <f>N51/100*100</f>
        <v>90</v>
      </c>
      <c r="Q51" s="9">
        <v>621</v>
      </c>
      <c r="R51" s="9">
        <v>720</v>
      </c>
      <c r="S51" s="9">
        <v>99.11</v>
      </c>
      <c r="T51" s="9">
        <v>330030</v>
      </c>
      <c r="U51" s="9" t="s">
        <v>24</v>
      </c>
    </row>
    <row r="52" spans="1:21" s="4" customFormat="1">
      <c r="A52" s="9">
        <v>50</v>
      </c>
      <c r="B52" s="9" t="s">
        <v>82</v>
      </c>
      <c r="C52" s="11" t="s">
        <v>187</v>
      </c>
      <c r="D52" s="9">
        <v>15001</v>
      </c>
      <c r="E52" s="9" t="s">
        <v>23</v>
      </c>
      <c r="F52" s="1">
        <v>37350</v>
      </c>
      <c r="G52" s="9" t="s">
        <v>24</v>
      </c>
      <c r="H52" s="9" t="s">
        <v>25</v>
      </c>
      <c r="I52" s="9" t="s">
        <v>26</v>
      </c>
      <c r="J52" s="1">
        <v>45146</v>
      </c>
      <c r="K52" s="9">
        <v>253</v>
      </c>
      <c r="L52" s="9">
        <v>300</v>
      </c>
      <c r="M52" s="9">
        <f>K52/L52*100</f>
        <v>84.333333333333343</v>
      </c>
      <c r="N52" s="9">
        <v>72</v>
      </c>
      <c r="O52" s="9">
        <v>100</v>
      </c>
      <c r="P52" s="9">
        <f>N52/100*100</f>
        <v>72</v>
      </c>
      <c r="Q52" s="9">
        <v>627</v>
      </c>
      <c r="R52" s="9">
        <v>720</v>
      </c>
      <c r="S52" s="9">
        <v>99.25</v>
      </c>
      <c r="T52" s="9">
        <v>330030</v>
      </c>
      <c r="U52" s="9" t="s">
        <v>24</v>
      </c>
    </row>
    <row r="53" spans="1:21" s="4" customFormat="1">
      <c r="A53" s="9">
        <v>51</v>
      </c>
      <c r="B53" s="9" t="s">
        <v>83</v>
      </c>
      <c r="C53" s="11" t="s">
        <v>188</v>
      </c>
      <c r="D53" s="9">
        <v>25309</v>
      </c>
      <c r="E53" s="9" t="s">
        <v>23</v>
      </c>
      <c r="F53" s="1">
        <v>38363</v>
      </c>
      <c r="G53" s="9" t="s">
        <v>24</v>
      </c>
      <c r="H53" s="9" t="s">
        <v>25</v>
      </c>
      <c r="I53" s="9" t="s">
        <v>26</v>
      </c>
      <c r="J53" s="1">
        <v>45147</v>
      </c>
      <c r="K53" s="9">
        <v>278</v>
      </c>
      <c r="L53" s="9">
        <v>300</v>
      </c>
      <c r="M53" s="9">
        <f>K53/L53*100</f>
        <v>92.666666666666657</v>
      </c>
      <c r="N53" s="9">
        <v>96</v>
      </c>
      <c r="O53" s="9">
        <v>100</v>
      </c>
      <c r="P53" s="9">
        <f>N53/100*100</f>
        <v>96</v>
      </c>
      <c r="Q53" s="9">
        <v>606</v>
      </c>
      <c r="R53" s="9">
        <v>720</v>
      </c>
      <c r="S53" s="9">
        <v>98.73</v>
      </c>
      <c r="T53" s="9">
        <v>330030</v>
      </c>
      <c r="U53" s="9" t="s">
        <v>24</v>
      </c>
    </row>
    <row r="54" spans="1:21" s="4" customFormat="1">
      <c r="A54" s="9">
        <v>52</v>
      </c>
      <c r="B54" s="9" t="s">
        <v>84</v>
      </c>
      <c r="C54" s="11" t="s">
        <v>189</v>
      </c>
      <c r="D54" s="9">
        <v>22412</v>
      </c>
      <c r="E54" s="9" t="s">
        <v>23</v>
      </c>
      <c r="F54" s="1">
        <v>37519</v>
      </c>
      <c r="G54" s="9" t="s">
        <v>32</v>
      </c>
      <c r="H54" s="9" t="s">
        <v>25</v>
      </c>
      <c r="I54" s="9" t="s">
        <v>26</v>
      </c>
      <c r="J54" s="1">
        <v>45147</v>
      </c>
      <c r="K54" s="9">
        <v>288</v>
      </c>
      <c r="L54" s="9">
        <v>300</v>
      </c>
      <c r="M54" s="9">
        <f>K54/L54*100</f>
        <v>96</v>
      </c>
      <c r="N54" s="9">
        <v>95</v>
      </c>
      <c r="O54" s="9">
        <v>100</v>
      </c>
      <c r="P54" s="9">
        <f>N54/100*100</f>
        <v>95</v>
      </c>
      <c r="Q54" s="9">
        <v>612</v>
      </c>
      <c r="R54" s="9">
        <v>720</v>
      </c>
      <c r="S54" s="9">
        <v>98.89</v>
      </c>
      <c r="T54" s="9">
        <v>330030</v>
      </c>
      <c r="U54" s="9" t="s">
        <v>24</v>
      </c>
    </row>
    <row r="55" spans="1:21" s="4" customFormat="1">
      <c r="A55" s="9">
        <v>53</v>
      </c>
      <c r="B55" s="9" t="s">
        <v>85</v>
      </c>
      <c r="C55" s="11" t="s">
        <v>190</v>
      </c>
      <c r="D55" s="9">
        <v>19539</v>
      </c>
      <c r="E55" s="9" t="s">
        <v>23</v>
      </c>
      <c r="F55" s="1">
        <v>36944</v>
      </c>
      <c r="G55" s="9" t="s">
        <v>31</v>
      </c>
      <c r="H55" s="9" t="s">
        <v>25</v>
      </c>
      <c r="I55" s="9" t="s">
        <v>26</v>
      </c>
      <c r="J55" s="1">
        <v>45147</v>
      </c>
      <c r="K55" s="9">
        <v>267</v>
      </c>
      <c r="L55" s="9">
        <v>300</v>
      </c>
      <c r="M55" s="9">
        <f>K55/L55*100</f>
        <v>89</v>
      </c>
      <c r="N55" s="9">
        <v>93</v>
      </c>
      <c r="O55" s="9">
        <v>100</v>
      </c>
      <c r="P55" s="9">
        <f>N55/100*100</f>
        <v>93</v>
      </c>
      <c r="Q55" s="9">
        <v>617</v>
      </c>
      <c r="R55" s="9">
        <v>720</v>
      </c>
      <c r="S55" s="9">
        <v>99.02</v>
      </c>
      <c r="T55" s="9">
        <v>330030</v>
      </c>
      <c r="U55" s="9" t="s">
        <v>24</v>
      </c>
    </row>
    <row r="56" spans="1:21" s="4" customFormat="1">
      <c r="A56" s="9">
        <v>54</v>
      </c>
      <c r="B56" s="9" t="s">
        <v>86</v>
      </c>
      <c r="C56" s="11" t="s">
        <v>191</v>
      </c>
      <c r="D56" s="9">
        <v>126105</v>
      </c>
      <c r="E56" s="9" t="s">
        <v>23</v>
      </c>
      <c r="F56" s="1">
        <v>37800</v>
      </c>
      <c r="G56" s="9" t="s">
        <v>87</v>
      </c>
      <c r="H56" s="9" t="s">
        <v>25</v>
      </c>
      <c r="I56" s="9" t="s">
        <v>57</v>
      </c>
      <c r="J56" s="1">
        <v>45147</v>
      </c>
      <c r="K56" s="9">
        <v>258</v>
      </c>
      <c r="L56" s="9">
        <v>300</v>
      </c>
      <c r="M56" s="9">
        <f>K56/L56*100</f>
        <v>86</v>
      </c>
      <c r="N56" s="9">
        <v>95</v>
      </c>
      <c r="O56" s="9">
        <v>100</v>
      </c>
      <c r="P56" s="9">
        <f>N56/100*100</f>
        <v>95</v>
      </c>
      <c r="Q56" s="9">
        <v>483</v>
      </c>
      <c r="R56" s="9">
        <v>720</v>
      </c>
      <c r="S56" s="9">
        <v>93.78</v>
      </c>
      <c r="T56" s="9">
        <v>330030</v>
      </c>
      <c r="U56" s="9" t="s">
        <v>88</v>
      </c>
    </row>
    <row r="57" spans="1:21" s="4" customFormat="1">
      <c r="A57" s="9">
        <v>55</v>
      </c>
      <c r="B57" s="9" t="s">
        <v>90</v>
      </c>
      <c r="C57" s="11" t="s">
        <v>192</v>
      </c>
      <c r="D57" s="9">
        <v>78023</v>
      </c>
      <c r="E57" s="9" t="s">
        <v>28</v>
      </c>
      <c r="F57" s="1">
        <v>38246</v>
      </c>
      <c r="G57" s="9" t="s">
        <v>91</v>
      </c>
      <c r="H57" s="9" t="s">
        <v>25</v>
      </c>
      <c r="I57" s="9" t="s">
        <v>57</v>
      </c>
      <c r="J57" s="1">
        <v>45147</v>
      </c>
      <c r="K57" s="9">
        <v>282</v>
      </c>
      <c r="L57" s="9">
        <v>300</v>
      </c>
      <c r="M57" s="9">
        <f>K57/L57*100</f>
        <v>94</v>
      </c>
      <c r="N57" s="9">
        <v>94</v>
      </c>
      <c r="O57" s="9">
        <v>100</v>
      </c>
      <c r="P57" s="9">
        <f>N57/100*100</f>
        <v>94</v>
      </c>
      <c r="Q57" s="9">
        <v>533</v>
      </c>
      <c r="R57" s="9">
        <v>720</v>
      </c>
      <c r="S57" s="9">
        <v>96.14</v>
      </c>
      <c r="T57" s="9">
        <v>330030</v>
      </c>
      <c r="U57" s="9" t="s">
        <v>88</v>
      </c>
    </row>
    <row r="58" spans="1:21" s="4" customFormat="1">
      <c r="A58" s="9">
        <v>56</v>
      </c>
      <c r="B58" s="9" t="s">
        <v>92</v>
      </c>
      <c r="C58" s="11" t="s">
        <v>193</v>
      </c>
      <c r="D58" s="9">
        <v>19201</v>
      </c>
      <c r="E58" s="9" t="s">
        <v>23</v>
      </c>
      <c r="F58" s="1">
        <v>37552</v>
      </c>
      <c r="G58" s="9" t="s">
        <v>31</v>
      </c>
      <c r="H58" s="9" t="s">
        <v>25</v>
      </c>
      <c r="I58" s="9" t="s">
        <v>26</v>
      </c>
      <c r="J58" s="1">
        <v>45147</v>
      </c>
      <c r="K58" s="9">
        <v>264</v>
      </c>
      <c r="L58" s="9">
        <v>300</v>
      </c>
      <c r="M58" s="9">
        <f>K58/L58*100</f>
        <v>88</v>
      </c>
      <c r="N58" s="9">
        <v>78</v>
      </c>
      <c r="O58" s="9">
        <v>100</v>
      </c>
      <c r="P58" s="9">
        <f>N58/100*100</f>
        <v>78</v>
      </c>
      <c r="Q58" s="9">
        <v>618</v>
      </c>
      <c r="R58" s="9">
        <v>720</v>
      </c>
      <c r="S58" s="9">
        <v>99.04</v>
      </c>
      <c r="T58" s="9">
        <v>330030</v>
      </c>
      <c r="U58" s="9" t="s">
        <v>24</v>
      </c>
    </row>
    <row r="59" spans="1:21" s="4" customFormat="1">
      <c r="A59" s="9">
        <v>57</v>
      </c>
      <c r="B59" s="9" t="s">
        <v>93</v>
      </c>
      <c r="C59" s="11" t="s">
        <v>194</v>
      </c>
      <c r="D59" s="9">
        <v>25116</v>
      </c>
      <c r="E59" s="9" t="s">
        <v>23</v>
      </c>
      <c r="F59" s="1">
        <v>37580</v>
      </c>
      <c r="G59" s="9" t="s">
        <v>31</v>
      </c>
      <c r="H59" s="9" t="s">
        <v>25</v>
      </c>
      <c r="I59" s="9" t="s">
        <v>26</v>
      </c>
      <c r="J59" s="1">
        <v>45147</v>
      </c>
      <c r="K59" s="9">
        <v>242</v>
      </c>
      <c r="L59" s="9">
        <v>300</v>
      </c>
      <c r="M59" s="9">
        <f>K59/L59*100</f>
        <v>80.666666666666657</v>
      </c>
      <c r="N59" s="9">
        <v>86</v>
      </c>
      <c r="O59" s="9">
        <v>100</v>
      </c>
      <c r="P59" s="9">
        <f>N59/100*100</f>
        <v>86</v>
      </c>
      <c r="Q59" s="9">
        <v>607</v>
      </c>
      <c r="R59" s="9">
        <v>720</v>
      </c>
      <c r="S59" s="9">
        <v>98.76</v>
      </c>
      <c r="T59" s="9">
        <v>330030</v>
      </c>
      <c r="U59" s="9" t="s">
        <v>24</v>
      </c>
    </row>
    <row r="60" spans="1:21" s="4" customFormat="1">
      <c r="A60" s="9">
        <v>58</v>
      </c>
      <c r="B60" s="9" t="s">
        <v>94</v>
      </c>
      <c r="C60" s="11" t="s">
        <v>195</v>
      </c>
      <c r="D60" s="9">
        <v>24630</v>
      </c>
      <c r="E60" s="9" t="s">
        <v>28</v>
      </c>
      <c r="F60" s="1">
        <v>38679</v>
      </c>
      <c r="G60" s="9" t="s">
        <v>24</v>
      </c>
      <c r="H60" s="9" t="s">
        <v>25</v>
      </c>
      <c r="I60" s="9" t="s">
        <v>26</v>
      </c>
      <c r="J60" s="1">
        <v>45147</v>
      </c>
      <c r="K60" s="9">
        <v>288</v>
      </c>
      <c r="L60" s="9">
        <v>300</v>
      </c>
      <c r="M60" s="9">
        <f>K60/L60*100</f>
        <v>96</v>
      </c>
      <c r="N60" s="9">
        <v>90</v>
      </c>
      <c r="O60" s="9">
        <v>100</v>
      </c>
      <c r="P60" s="9">
        <f>N60/100*100</f>
        <v>90</v>
      </c>
      <c r="Q60" s="9">
        <v>608</v>
      </c>
      <c r="R60" s="9">
        <v>720</v>
      </c>
      <c r="S60" s="9">
        <v>98.78</v>
      </c>
      <c r="T60" s="9">
        <v>330030</v>
      </c>
      <c r="U60" s="9" t="s">
        <v>24</v>
      </c>
    </row>
    <row r="61" spans="1:21" s="4" customFormat="1">
      <c r="A61" s="9">
        <v>59</v>
      </c>
      <c r="B61" s="9" t="s">
        <v>95</v>
      </c>
      <c r="C61" s="11" t="s">
        <v>196</v>
      </c>
      <c r="D61" s="9">
        <v>23247</v>
      </c>
      <c r="E61" s="9" t="s">
        <v>23</v>
      </c>
      <c r="F61" s="1">
        <v>38676</v>
      </c>
      <c r="G61" s="9" t="s">
        <v>31</v>
      </c>
      <c r="H61" s="9" t="s">
        <v>25</v>
      </c>
      <c r="I61" s="9" t="s">
        <v>26</v>
      </c>
      <c r="J61" s="1">
        <v>45147</v>
      </c>
      <c r="K61" s="9">
        <v>275</v>
      </c>
      <c r="L61" s="9">
        <v>300</v>
      </c>
      <c r="M61" s="9">
        <f>K61/L61*100</f>
        <v>91.666666666666657</v>
      </c>
      <c r="N61" s="9">
        <v>98</v>
      </c>
      <c r="O61" s="9">
        <v>100</v>
      </c>
      <c r="P61" s="9">
        <f>N61/100*100</f>
        <v>98</v>
      </c>
      <c r="Q61" s="9">
        <v>610</v>
      </c>
      <c r="R61" s="9">
        <v>720</v>
      </c>
      <c r="S61" s="9">
        <v>98.83</v>
      </c>
      <c r="T61" s="9">
        <v>330030</v>
      </c>
      <c r="U61" s="9" t="s">
        <v>24</v>
      </c>
    </row>
    <row r="62" spans="1:21" s="4" customFormat="1">
      <c r="A62" s="9">
        <v>60</v>
      </c>
      <c r="B62" s="9" t="s">
        <v>96</v>
      </c>
      <c r="C62" s="11" t="s">
        <v>197</v>
      </c>
      <c r="D62" s="9">
        <v>28293</v>
      </c>
      <c r="E62" s="9" t="s">
        <v>23</v>
      </c>
      <c r="F62" s="1">
        <v>38384</v>
      </c>
      <c r="G62" s="9" t="s">
        <v>31</v>
      </c>
      <c r="H62" s="9" t="s">
        <v>25</v>
      </c>
      <c r="I62" s="9" t="s">
        <v>26</v>
      </c>
      <c r="J62" s="1">
        <v>45187</v>
      </c>
      <c r="K62" s="9">
        <v>256</v>
      </c>
      <c r="L62" s="9">
        <v>300</v>
      </c>
      <c r="M62" s="9">
        <f>K62/L62*100</f>
        <v>85.333333333333343</v>
      </c>
      <c r="N62" s="9">
        <v>84</v>
      </c>
      <c r="O62" s="9">
        <v>100</v>
      </c>
      <c r="P62" s="9">
        <f>N62/100*100</f>
        <v>84</v>
      </c>
      <c r="Q62" s="9">
        <v>601</v>
      </c>
      <c r="R62" s="9">
        <v>720</v>
      </c>
      <c r="S62" s="9">
        <v>98.59</v>
      </c>
      <c r="T62" s="9">
        <v>330030</v>
      </c>
      <c r="U62" s="9" t="s">
        <v>24</v>
      </c>
    </row>
    <row r="63" spans="1:21" s="4" customFormat="1">
      <c r="A63" s="9">
        <v>61</v>
      </c>
      <c r="B63" s="9" t="s">
        <v>97</v>
      </c>
      <c r="C63" s="11" t="s">
        <v>198</v>
      </c>
      <c r="D63" s="9">
        <v>28354</v>
      </c>
      <c r="E63" s="9" t="s">
        <v>23</v>
      </c>
      <c r="F63" s="1">
        <v>37335</v>
      </c>
      <c r="G63" s="9" t="s">
        <v>31</v>
      </c>
      <c r="H63" s="9" t="s">
        <v>25</v>
      </c>
      <c r="I63" s="9" t="s">
        <v>26</v>
      </c>
      <c r="J63" s="1">
        <v>45189</v>
      </c>
      <c r="K63" s="9">
        <v>288</v>
      </c>
      <c r="L63" s="9">
        <v>300</v>
      </c>
      <c r="M63" s="9">
        <f>K63/L63*100</f>
        <v>96</v>
      </c>
      <c r="N63" s="9">
        <v>96</v>
      </c>
      <c r="O63" s="9">
        <v>100</v>
      </c>
      <c r="P63" s="9">
        <f>N63/100*100</f>
        <v>96</v>
      </c>
      <c r="Q63" s="9">
        <v>601</v>
      </c>
      <c r="R63" s="9">
        <v>720</v>
      </c>
      <c r="S63" s="9">
        <v>98.59</v>
      </c>
      <c r="T63" s="9">
        <v>330030</v>
      </c>
      <c r="U63" s="9" t="s">
        <v>24</v>
      </c>
    </row>
    <row r="64" spans="1:21" s="4" customFormat="1">
      <c r="A64" s="9">
        <v>62</v>
      </c>
      <c r="B64" s="9" t="s">
        <v>98</v>
      </c>
      <c r="C64" s="11" t="s">
        <v>199</v>
      </c>
      <c r="D64" s="9">
        <v>26414</v>
      </c>
      <c r="E64" s="9" t="s">
        <v>28</v>
      </c>
      <c r="F64" s="1">
        <v>36944</v>
      </c>
      <c r="G64" s="9" t="s">
        <v>31</v>
      </c>
      <c r="H64" s="9" t="s">
        <v>25</v>
      </c>
      <c r="I64" s="9" t="s">
        <v>26</v>
      </c>
      <c r="J64" s="1">
        <v>45188</v>
      </c>
      <c r="K64" s="9">
        <v>198</v>
      </c>
      <c r="L64" s="9">
        <v>300</v>
      </c>
      <c r="M64" s="9">
        <f>K64/L64*100</f>
        <v>66</v>
      </c>
      <c r="N64" s="9">
        <v>72</v>
      </c>
      <c r="O64" s="9">
        <v>100</v>
      </c>
      <c r="P64" s="9">
        <f>N64/100*100</f>
        <v>72</v>
      </c>
      <c r="Q64" s="9">
        <v>605</v>
      </c>
      <c r="R64" s="9">
        <v>720</v>
      </c>
      <c r="S64" s="9">
        <v>98.7</v>
      </c>
      <c r="T64" s="9">
        <v>330030</v>
      </c>
      <c r="U64" s="9" t="s">
        <v>24</v>
      </c>
    </row>
    <row r="65" spans="1:35" s="4" customFormat="1">
      <c r="A65" s="9">
        <v>63</v>
      </c>
      <c r="B65" s="9" t="s">
        <v>99</v>
      </c>
      <c r="C65" s="11" t="s">
        <v>200</v>
      </c>
      <c r="D65" s="9">
        <v>28047</v>
      </c>
      <c r="E65" s="9" t="s">
        <v>23</v>
      </c>
      <c r="F65" s="1">
        <v>37895</v>
      </c>
      <c r="G65" s="9" t="s">
        <v>31</v>
      </c>
      <c r="H65" s="9" t="s">
        <v>25</v>
      </c>
      <c r="I65" s="9" t="s">
        <v>26</v>
      </c>
      <c r="J65" s="1">
        <v>45189</v>
      </c>
      <c r="K65" s="9">
        <v>271</v>
      </c>
      <c r="L65" s="9">
        <v>300</v>
      </c>
      <c r="M65" s="9">
        <f>K65/L65*100</f>
        <v>90.333333333333329</v>
      </c>
      <c r="N65" s="9">
        <v>89</v>
      </c>
      <c r="O65" s="9">
        <v>100</v>
      </c>
      <c r="P65" s="9">
        <f>N65/100*100</f>
        <v>89</v>
      </c>
      <c r="Q65" s="9">
        <v>601</v>
      </c>
      <c r="R65" s="9">
        <v>720</v>
      </c>
      <c r="S65" s="9">
        <v>98.59</v>
      </c>
      <c r="T65" s="9">
        <v>330030</v>
      </c>
      <c r="U65" s="9" t="s">
        <v>24</v>
      </c>
    </row>
    <row r="66" spans="1:35" s="4" customFormat="1">
      <c r="A66" s="9">
        <v>64</v>
      </c>
      <c r="B66" s="9" t="s">
        <v>100</v>
      </c>
      <c r="C66" s="11" t="s">
        <v>201</v>
      </c>
      <c r="D66" s="9">
        <v>28416</v>
      </c>
      <c r="E66" s="9" t="s">
        <v>28</v>
      </c>
      <c r="F66" s="1">
        <v>37180</v>
      </c>
      <c r="G66" s="9" t="s">
        <v>24</v>
      </c>
      <c r="H66" s="9" t="s">
        <v>25</v>
      </c>
      <c r="I66" s="9" t="s">
        <v>26</v>
      </c>
      <c r="J66" s="1">
        <v>45187</v>
      </c>
      <c r="K66" s="9">
        <v>265</v>
      </c>
      <c r="L66" s="9">
        <v>300</v>
      </c>
      <c r="M66" s="9">
        <f>K66/L66*100</f>
        <v>88.333333333333329</v>
      </c>
      <c r="N66" s="9">
        <v>77</v>
      </c>
      <c r="O66" s="9">
        <v>100</v>
      </c>
      <c r="P66" s="9">
        <f>N66/100*100</f>
        <v>77</v>
      </c>
      <c r="Q66" s="9">
        <v>601</v>
      </c>
      <c r="R66" s="9">
        <v>720</v>
      </c>
      <c r="S66" s="9">
        <v>98.59</v>
      </c>
      <c r="T66" s="9">
        <v>330030</v>
      </c>
      <c r="U66" s="9" t="s">
        <v>24</v>
      </c>
    </row>
    <row r="67" spans="1:35" s="4" customFormat="1">
      <c r="A67" s="9">
        <v>65</v>
      </c>
      <c r="B67" s="9" t="s">
        <v>101</v>
      </c>
      <c r="C67" s="11" t="s">
        <v>202</v>
      </c>
      <c r="D67" s="9">
        <v>726344</v>
      </c>
      <c r="E67" s="9" t="s">
        <v>28</v>
      </c>
      <c r="F67" s="1">
        <v>38437</v>
      </c>
      <c r="G67" s="9" t="s">
        <v>31</v>
      </c>
      <c r="H67" s="9" t="s">
        <v>56</v>
      </c>
      <c r="I67" s="9" t="s">
        <v>57</v>
      </c>
      <c r="J67" s="1">
        <v>45182</v>
      </c>
      <c r="K67" s="9">
        <v>203</v>
      </c>
      <c r="L67" s="9">
        <v>300</v>
      </c>
      <c r="M67" s="9">
        <f>K67/L67*100</f>
        <v>67.666666666666657</v>
      </c>
      <c r="N67" s="9">
        <v>68</v>
      </c>
      <c r="O67" s="9">
        <v>100</v>
      </c>
      <c r="P67" s="9">
        <f>N67/100*100</f>
        <v>68</v>
      </c>
      <c r="Q67" s="9">
        <v>197</v>
      </c>
      <c r="R67" s="9">
        <v>720</v>
      </c>
      <c r="S67" s="9">
        <v>64</v>
      </c>
      <c r="T67" s="9">
        <v>330030</v>
      </c>
      <c r="U67" s="9" t="s">
        <v>54</v>
      </c>
    </row>
    <row r="68" spans="1:35" s="4" customFormat="1">
      <c r="A68" s="9">
        <v>66</v>
      </c>
      <c r="B68" s="9" t="s">
        <v>102</v>
      </c>
      <c r="C68" s="11" t="s">
        <v>203</v>
      </c>
      <c r="D68" s="9">
        <v>204137</v>
      </c>
      <c r="E68" s="9" t="s">
        <v>28</v>
      </c>
      <c r="F68" s="1">
        <v>37941</v>
      </c>
      <c r="G68" s="9" t="s">
        <v>89</v>
      </c>
      <c r="H68" s="9" t="s">
        <v>25</v>
      </c>
      <c r="I68" s="9" t="s">
        <v>57</v>
      </c>
      <c r="J68" s="1">
        <v>45190</v>
      </c>
      <c r="K68" s="9">
        <v>220</v>
      </c>
      <c r="L68" s="9">
        <v>300</v>
      </c>
      <c r="M68" s="9">
        <f>K68/L68*100</f>
        <v>73.333333333333329</v>
      </c>
      <c r="N68" s="9">
        <v>81</v>
      </c>
      <c r="O68" s="9">
        <v>100</v>
      </c>
      <c r="P68" s="9">
        <f>N68/100*100</f>
        <v>81</v>
      </c>
      <c r="Q68" s="9">
        <v>418</v>
      </c>
      <c r="R68" s="9">
        <v>720</v>
      </c>
      <c r="S68" s="9">
        <v>89.92</v>
      </c>
      <c r="T68" s="9">
        <v>330030</v>
      </c>
      <c r="U68" s="9" t="s">
        <v>55</v>
      </c>
    </row>
    <row r="69" spans="1:35" s="4" customFormat="1">
      <c r="A69" s="9">
        <v>67</v>
      </c>
      <c r="B69" s="9" t="s">
        <v>103</v>
      </c>
      <c r="C69" s="11" t="s">
        <v>204</v>
      </c>
      <c r="D69" s="9">
        <v>99137</v>
      </c>
      <c r="E69" s="9" t="s">
        <v>28</v>
      </c>
      <c r="F69" s="1">
        <v>36627</v>
      </c>
      <c r="G69" s="9" t="s">
        <v>91</v>
      </c>
      <c r="H69" s="9" t="s">
        <v>25</v>
      </c>
      <c r="I69" s="9" t="s">
        <v>57</v>
      </c>
      <c r="J69" s="1">
        <v>45187</v>
      </c>
      <c r="K69" s="9">
        <v>209</v>
      </c>
      <c r="L69" s="9">
        <v>300</v>
      </c>
      <c r="M69" s="9">
        <f>K69/L69*100</f>
        <v>69.666666666666671</v>
      </c>
      <c r="N69" s="9">
        <v>82</v>
      </c>
      <c r="O69" s="9">
        <v>100</v>
      </c>
      <c r="P69" s="9">
        <f>N69/100*100</f>
        <v>82</v>
      </c>
      <c r="Q69" s="9">
        <v>510</v>
      </c>
      <c r="R69" s="9">
        <v>720</v>
      </c>
      <c r="S69" s="9">
        <v>95.11</v>
      </c>
      <c r="T69" s="9">
        <v>330030</v>
      </c>
      <c r="U69" s="9" t="s">
        <v>88</v>
      </c>
    </row>
    <row r="70" spans="1:35" s="4" customFormat="1">
      <c r="A70" s="9">
        <v>68</v>
      </c>
      <c r="B70" s="9" t="s">
        <v>104</v>
      </c>
      <c r="C70" s="11" t="s">
        <v>205</v>
      </c>
      <c r="D70" s="9">
        <v>106280</v>
      </c>
      <c r="E70" s="9" t="s">
        <v>28</v>
      </c>
      <c r="F70" s="1">
        <v>36390</v>
      </c>
      <c r="G70" s="9" t="s">
        <v>91</v>
      </c>
      <c r="H70" s="9" t="s">
        <v>25</v>
      </c>
      <c r="I70" s="9" t="s">
        <v>57</v>
      </c>
      <c r="J70" s="1">
        <v>45187</v>
      </c>
      <c r="K70" s="9">
        <v>252</v>
      </c>
      <c r="L70" s="9">
        <v>300</v>
      </c>
      <c r="M70" s="9">
        <f>K70/L70*100</f>
        <v>84</v>
      </c>
      <c r="N70" s="9">
        <v>77</v>
      </c>
      <c r="O70" s="9">
        <v>100</v>
      </c>
      <c r="P70" s="9">
        <f>N70/100*100</f>
        <v>77</v>
      </c>
      <c r="Q70" s="9">
        <v>502</v>
      </c>
      <c r="R70" s="9">
        <v>720</v>
      </c>
      <c r="S70" s="9">
        <v>94.74</v>
      </c>
      <c r="T70" s="9">
        <v>330030</v>
      </c>
      <c r="U70" s="9" t="s">
        <v>88</v>
      </c>
    </row>
    <row r="71" spans="1:35" s="8" customFormat="1">
      <c r="A71" s="9">
        <v>69</v>
      </c>
      <c r="B71" s="9" t="s">
        <v>105</v>
      </c>
      <c r="C71" s="11" t="s">
        <v>206</v>
      </c>
      <c r="D71" s="9">
        <v>104303</v>
      </c>
      <c r="E71" s="9" t="s">
        <v>23</v>
      </c>
      <c r="F71" s="5">
        <v>38527</v>
      </c>
      <c r="G71" s="9" t="s">
        <v>91</v>
      </c>
      <c r="H71" s="9" t="s">
        <v>25</v>
      </c>
      <c r="I71" s="9" t="s">
        <v>57</v>
      </c>
      <c r="J71" s="5">
        <v>45185</v>
      </c>
      <c r="K71" s="9">
        <v>283</v>
      </c>
      <c r="L71" s="9">
        <v>300</v>
      </c>
      <c r="M71" s="9">
        <f>K71/L71*100</f>
        <v>94.333333333333343</v>
      </c>
      <c r="N71" s="9">
        <v>89</v>
      </c>
      <c r="O71" s="9">
        <v>100</v>
      </c>
      <c r="P71" s="9">
        <f>N71/100*100</f>
        <v>89</v>
      </c>
      <c r="Q71" s="9">
        <v>505</v>
      </c>
      <c r="R71" s="9">
        <v>720</v>
      </c>
      <c r="S71" s="9">
        <v>94.88</v>
      </c>
      <c r="T71" s="9">
        <v>330030</v>
      </c>
      <c r="U71" s="9" t="s">
        <v>88</v>
      </c>
    </row>
    <row r="72" spans="1:35" s="8" customFormat="1">
      <c r="A72" s="9">
        <v>70</v>
      </c>
      <c r="B72" s="9" t="s">
        <v>106</v>
      </c>
      <c r="C72" s="11" t="s">
        <v>207</v>
      </c>
      <c r="D72" s="9">
        <v>108413</v>
      </c>
      <c r="E72" s="9" t="s">
        <v>23</v>
      </c>
      <c r="F72" s="5">
        <v>37819</v>
      </c>
      <c r="G72" s="9" t="s">
        <v>91</v>
      </c>
      <c r="H72" s="9" t="s">
        <v>25</v>
      </c>
      <c r="I72" s="9" t="s">
        <v>57</v>
      </c>
      <c r="J72" s="5">
        <v>45185</v>
      </c>
      <c r="K72" s="9">
        <v>253</v>
      </c>
      <c r="L72" s="9">
        <v>300</v>
      </c>
      <c r="M72" s="9">
        <f>K72/L72*100</f>
        <v>84.333333333333343</v>
      </c>
      <c r="N72" s="9">
        <v>89</v>
      </c>
      <c r="O72" s="9">
        <v>100</v>
      </c>
      <c r="P72" s="9">
        <f>N72/100*100</f>
        <v>89</v>
      </c>
      <c r="Q72" s="9">
        <v>500</v>
      </c>
      <c r="R72" s="9">
        <v>720</v>
      </c>
      <c r="S72" s="9">
        <v>94.64</v>
      </c>
      <c r="T72" s="9">
        <v>330030</v>
      </c>
      <c r="U72" s="9" t="s">
        <v>88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8" customFormat="1">
      <c r="A73" s="9">
        <v>71</v>
      </c>
      <c r="B73" s="9" t="s">
        <v>30</v>
      </c>
      <c r="C73" s="11" t="s">
        <v>208</v>
      </c>
      <c r="D73" s="9">
        <v>23858</v>
      </c>
      <c r="E73" s="9" t="s">
        <v>23</v>
      </c>
      <c r="F73" s="5">
        <v>38006</v>
      </c>
      <c r="G73" s="9" t="s">
        <v>31</v>
      </c>
      <c r="H73" s="9" t="s">
        <v>25</v>
      </c>
      <c r="I73" s="9" t="s">
        <v>26</v>
      </c>
      <c r="J73" s="5">
        <v>45189</v>
      </c>
      <c r="K73" s="9">
        <v>288</v>
      </c>
      <c r="L73" s="9">
        <v>300</v>
      </c>
      <c r="M73" s="9">
        <f>K73/L73*100</f>
        <v>96</v>
      </c>
      <c r="N73" s="9">
        <v>91</v>
      </c>
      <c r="O73" s="9">
        <v>100</v>
      </c>
      <c r="P73" s="9">
        <f>N73/100*100</f>
        <v>91</v>
      </c>
      <c r="Q73" s="9">
        <v>609</v>
      </c>
      <c r="R73" s="9">
        <v>720</v>
      </c>
      <c r="S73" s="9">
        <v>98.81</v>
      </c>
      <c r="T73" s="9">
        <v>330030</v>
      </c>
      <c r="U73" s="9" t="s">
        <v>24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8" customFormat="1">
      <c r="A74" s="9">
        <v>72</v>
      </c>
      <c r="B74" s="9" t="s">
        <v>107</v>
      </c>
      <c r="C74" s="11" t="s">
        <v>209</v>
      </c>
      <c r="D74" s="9">
        <v>22157</v>
      </c>
      <c r="E74" s="9" t="s">
        <v>23</v>
      </c>
      <c r="F74" s="5">
        <v>36226</v>
      </c>
      <c r="G74" s="9" t="s">
        <v>24</v>
      </c>
      <c r="H74" s="9" t="s">
        <v>25</v>
      </c>
      <c r="I74" s="9" t="s">
        <v>26</v>
      </c>
      <c r="J74" s="5">
        <v>45189</v>
      </c>
      <c r="K74" s="9">
        <v>274</v>
      </c>
      <c r="L74" s="9">
        <v>300</v>
      </c>
      <c r="M74" s="9">
        <f>K74/L74*100</f>
        <v>91.333333333333329</v>
      </c>
      <c r="N74" s="9">
        <v>90</v>
      </c>
      <c r="O74" s="9">
        <v>100</v>
      </c>
      <c r="P74" s="9">
        <f>N74/100*100</f>
        <v>90</v>
      </c>
      <c r="Q74" s="9">
        <v>612</v>
      </c>
      <c r="R74" s="9">
        <v>720</v>
      </c>
      <c r="S74" s="9">
        <v>98.89</v>
      </c>
      <c r="T74" s="9">
        <v>330030</v>
      </c>
      <c r="U74" s="9" t="s">
        <v>24</v>
      </c>
    </row>
    <row r="75" spans="1:35" s="8" customFormat="1">
      <c r="A75" s="9">
        <v>73</v>
      </c>
      <c r="B75" s="9" t="s">
        <v>108</v>
      </c>
      <c r="C75" s="11" t="s">
        <v>210</v>
      </c>
      <c r="D75" s="9">
        <v>489143</v>
      </c>
      <c r="E75" s="9" t="s">
        <v>23</v>
      </c>
      <c r="F75" s="5">
        <v>38065</v>
      </c>
      <c r="G75" s="9" t="s">
        <v>24</v>
      </c>
      <c r="H75" s="9" t="s">
        <v>56</v>
      </c>
      <c r="I75" s="9" t="s">
        <v>57</v>
      </c>
      <c r="J75" s="5">
        <v>45170</v>
      </c>
      <c r="K75" s="9">
        <v>243</v>
      </c>
      <c r="L75" s="9">
        <v>300</v>
      </c>
      <c r="M75" s="9">
        <f>K75/L75*100</f>
        <v>81</v>
      </c>
      <c r="N75" s="9">
        <v>93</v>
      </c>
      <c r="O75" s="9">
        <v>100</v>
      </c>
      <c r="P75" s="9">
        <f>N75/100*100</f>
        <v>93</v>
      </c>
      <c r="Q75" s="9">
        <v>272</v>
      </c>
      <c r="R75" s="9">
        <v>720</v>
      </c>
      <c r="S75" s="9">
        <v>75.91</v>
      </c>
      <c r="T75" s="9">
        <v>330030</v>
      </c>
      <c r="U75" s="9" t="s">
        <v>54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8" customFormat="1">
      <c r="A76" s="9">
        <v>74</v>
      </c>
      <c r="B76" s="9" t="s">
        <v>109</v>
      </c>
      <c r="C76" s="11" t="s">
        <v>211</v>
      </c>
      <c r="D76" s="9">
        <v>27721</v>
      </c>
      <c r="E76" s="9" t="s">
        <v>28</v>
      </c>
      <c r="F76" s="5">
        <v>38337</v>
      </c>
      <c r="G76" s="9" t="s">
        <v>31</v>
      </c>
      <c r="H76" s="9" t="s">
        <v>25</v>
      </c>
      <c r="I76" s="9" t="s">
        <v>26</v>
      </c>
      <c r="J76" s="5">
        <v>45170</v>
      </c>
      <c r="K76" s="9">
        <v>282</v>
      </c>
      <c r="L76" s="9">
        <v>300</v>
      </c>
      <c r="M76" s="9">
        <f>K76/L76*100</f>
        <v>94</v>
      </c>
      <c r="N76" s="9">
        <v>90</v>
      </c>
      <c r="O76" s="9">
        <v>100</v>
      </c>
      <c r="P76" s="9">
        <f>N76/100*100</f>
        <v>90</v>
      </c>
      <c r="Q76" s="9">
        <v>602</v>
      </c>
      <c r="R76" s="9">
        <v>720</v>
      </c>
      <c r="S76" s="9">
        <v>98.62</v>
      </c>
      <c r="T76" s="9">
        <v>330030</v>
      </c>
      <c r="U76" s="9" t="s">
        <v>24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8" customFormat="1">
      <c r="A77" s="9">
        <v>75</v>
      </c>
      <c r="B77" s="9" t="s">
        <v>110</v>
      </c>
      <c r="C77" s="11" t="s">
        <v>212</v>
      </c>
      <c r="D77" s="9">
        <v>23101</v>
      </c>
      <c r="E77" s="9" t="s">
        <v>28</v>
      </c>
      <c r="F77" s="5">
        <v>38556</v>
      </c>
      <c r="G77" s="9" t="s">
        <v>31</v>
      </c>
      <c r="H77" s="9" t="s">
        <v>25</v>
      </c>
      <c r="I77" s="9" t="s">
        <v>26</v>
      </c>
      <c r="J77" s="5">
        <v>45171</v>
      </c>
      <c r="K77" s="9">
        <v>271</v>
      </c>
      <c r="L77" s="9">
        <v>300</v>
      </c>
      <c r="M77" s="9">
        <f>K77/L77*100</f>
        <v>90.333333333333329</v>
      </c>
      <c r="N77" s="9">
        <v>79</v>
      </c>
      <c r="O77" s="9">
        <v>100</v>
      </c>
      <c r="P77" s="9">
        <f>N77/100*100</f>
        <v>79</v>
      </c>
      <c r="Q77" s="9">
        <v>610</v>
      </c>
      <c r="R77" s="9">
        <v>720</v>
      </c>
      <c r="S77" s="9">
        <v>98.83</v>
      </c>
      <c r="T77" s="9">
        <v>330030</v>
      </c>
      <c r="U77" s="9" t="s">
        <v>24</v>
      </c>
    </row>
    <row r="78" spans="1:35" s="8" customFormat="1">
      <c r="A78" s="9">
        <v>76</v>
      </c>
      <c r="B78" s="9" t="s">
        <v>111</v>
      </c>
      <c r="C78" s="11" t="s">
        <v>213</v>
      </c>
      <c r="D78" s="9">
        <v>22067</v>
      </c>
      <c r="E78" s="9" t="s">
        <v>23</v>
      </c>
      <c r="F78" s="5">
        <v>38896</v>
      </c>
      <c r="G78" s="9" t="s">
        <v>31</v>
      </c>
      <c r="H78" s="9" t="s">
        <v>25</v>
      </c>
      <c r="I78" s="9" t="s">
        <v>26</v>
      </c>
      <c r="J78" s="5">
        <v>45171</v>
      </c>
      <c r="K78" s="9">
        <v>287</v>
      </c>
      <c r="L78" s="9">
        <v>300</v>
      </c>
      <c r="M78" s="9">
        <f>K78/L78*100</f>
        <v>95.666666666666671</v>
      </c>
      <c r="N78" s="9">
        <v>91</v>
      </c>
      <c r="O78" s="9">
        <v>100</v>
      </c>
      <c r="P78" s="9">
        <f>N78/100*100</f>
        <v>91</v>
      </c>
      <c r="Q78" s="9">
        <v>612</v>
      </c>
      <c r="R78" s="9">
        <v>720</v>
      </c>
      <c r="S78" s="9">
        <v>98.89</v>
      </c>
      <c r="T78" s="9">
        <v>330030</v>
      </c>
      <c r="U78" s="9" t="s">
        <v>24</v>
      </c>
    </row>
    <row r="79" spans="1:35" s="8" customFormat="1">
      <c r="A79" s="9">
        <v>77</v>
      </c>
      <c r="B79" s="9" t="s">
        <v>112</v>
      </c>
      <c r="C79" s="11" t="s">
        <v>214</v>
      </c>
      <c r="D79" s="9">
        <v>26785</v>
      </c>
      <c r="E79" s="9" t="s">
        <v>28</v>
      </c>
      <c r="F79" s="5">
        <v>37883</v>
      </c>
      <c r="G79" s="9" t="s">
        <v>31</v>
      </c>
      <c r="H79" s="9" t="s">
        <v>25</v>
      </c>
      <c r="I79" s="9" t="s">
        <v>26</v>
      </c>
      <c r="J79" s="5">
        <v>45170</v>
      </c>
      <c r="K79" s="9">
        <v>281</v>
      </c>
      <c r="L79" s="9">
        <v>300</v>
      </c>
      <c r="M79" s="9">
        <f>K79/L79*100</f>
        <v>93.666666666666671</v>
      </c>
      <c r="N79" s="9">
        <v>84</v>
      </c>
      <c r="O79" s="9">
        <v>100</v>
      </c>
      <c r="P79" s="9">
        <f>N79/100*100</f>
        <v>84</v>
      </c>
      <c r="Q79" s="9">
        <v>604</v>
      </c>
      <c r="R79" s="9">
        <v>720</v>
      </c>
      <c r="S79" s="9">
        <v>98.67</v>
      </c>
      <c r="T79" s="9">
        <v>330030</v>
      </c>
      <c r="U79" s="9" t="s">
        <v>24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8" customFormat="1">
      <c r="A80" s="9">
        <v>78</v>
      </c>
      <c r="B80" s="9" t="s">
        <v>113</v>
      </c>
      <c r="C80" s="11" t="s">
        <v>215</v>
      </c>
      <c r="D80" s="9">
        <v>137532</v>
      </c>
      <c r="E80" s="9" t="s">
        <v>28</v>
      </c>
      <c r="F80" s="5">
        <v>38151</v>
      </c>
      <c r="G80" s="9" t="s">
        <v>114</v>
      </c>
      <c r="H80" s="9" t="s">
        <v>25</v>
      </c>
      <c r="I80" s="9" t="s">
        <v>57</v>
      </c>
      <c r="J80" s="5">
        <v>45170</v>
      </c>
      <c r="K80" s="9">
        <v>258</v>
      </c>
      <c r="L80" s="9">
        <v>300</v>
      </c>
      <c r="M80" s="9">
        <f>K80/L80*100</f>
        <v>86</v>
      </c>
      <c r="N80" s="9">
        <v>88</v>
      </c>
      <c r="O80" s="9">
        <v>100</v>
      </c>
      <c r="P80" s="9">
        <f>N80/100*100</f>
        <v>88</v>
      </c>
      <c r="Q80" s="9">
        <v>472</v>
      </c>
      <c r="R80" s="9">
        <v>720</v>
      </c>
      <c r="S80" s="9">
        <v>93.21</v>
      </c>
      <c r="T80" s="9">
        <v>330030</v>
      </c>
      <c r="U80" s="9" t="s">
        <v>88</v>
      </c>
    </row>
    <row r="81" spans="1:35" s="8" customFormat="1">
      <c r="A81" s="9">
        <v>79</v>
      </c>
      <c r="B81" s="9" t="s">
        <v>115</v>
      </c>
      <c r="C81" s="11" t="s">
        <v>216</v>
      </c>
      <c r="D81" s="9">
        <v>26185</v>
      </c>
      <c r="E81" s="9" t="s">
        <v>23</v>
      </c>
      <c r="F81" s="5">
        <v>37245</v>
      </c>
      <c r="G81" s="9" t="s">
        <v>24</v>
      </c>
      <c r="H81" s="9" t="s">
        <v>25</v>
      </c>
      <c r="I81" s="9" t="s">
        <v>26</v>
      </c>
      <c r="J81" s="5">
        <v>45170</v>
      </c>
      <c r="K81" s="9">
        <v>257</v>
      </c>
      <c r="L81" s="9">
        <v>300</v>
      </c>
      <c r="M81" s="9">
        <f>K81/L81*100</f>
        <v>85.666666666666671</v>
      </c>
      <c r="N81" s="9">
        <v>91</v>
      </c>
      <c r="O81" s="9">
        <v>100</v>
      </c>
      <c r="P81" s="9">
        <f>N81/100*100</f>
        <v>91</v>
      </c>
      <c r="Q81" s="9">
        <v>605</v>
      </c>
      <c r="R81" s="9">
        <v>720</v>
      </c>
      <c r="S81" s="9">
        <v>98.7</v>
      </c>
      <c r="T81" s="9">
        <v>330030</v>
      </c>
      <c r="U81" s="9" t="s">
        <v>24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8" customFormat="1">
      <c r="A82" s="8">
        <v>80</v>
      </c>
      <c r="B82" s="9" t="s">
        <v>116</v>
      </c>
      <c r="C82" s="11" t="s">
        <v>217</v>
      </c>
      <c r="D82" s="9">
        <v>22850</v>
      </c>
      <c r="E82" s="9" t="s">
        <v>28</v>
      </c>
      <c r="F82" s="5">
        <v>38236</v>
      </c>
      <c r="G82" s="9" t="s">
        <v>31</v>
      </c>
      <c r="H82" s="9" t="s">
        <v>25</v>
      </c>
      <c r="I82" s="9" t="s">
        <v>26</v>
      </c>
      <c r="J82" s="5">
        <v>45170</v>
      </c>
      <c r="K82" s="9">
        <v>276</v>
      </c>
      <c r="L82" s="9">
        <v>300</v>
      </c>
      <c r="M82" s="9">
        <f>K82/L82*100</f>
        <v>92</v>
      </c>
      <c r="N82" s="9">
        <v>86</v>
      </c>
      <c r="O82" s="9">
        <v>100</v>
      </c>
      <c r="P82" s="9">
        <f>N82/100*100</f>
        <v>86</v>
      </c>
      <c r="Q82" s="9">
        <v>611</v>
      </c>
      <c r="R82" s="9">
        <v>720</v>
      </c>
      <c r="S82" s="9">
        <v>98.86</v>
      </c>
      <c r="T82" s="9">
        <v>330030</v>
      </c>
      <c r="U82" s="9" t="s">
        <v>24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4" customFormat="1">
      <c r="A83" s="9">
        <v>81</v>
      </c>
      <c r="B83" s="9" t="s">
        <v>117</v>
      </c>
      <c r="C83" s="11" t="s">
        <v>218</v>
      </c>
      <c r="D83" s="9">
        <v>80284</v>
      </c>
      <c r="E83" s="9" t="s">
        <v>28</v>
      </c>
      <c r="F83" s="1">
        <v>38091</v>
      </c>
      <c r="G83" s="9" t="s">
        <v>91</v>
      </c>
      <c r="H83" s="9" t="s">
        <v>25</v>
      </c>
      <c r="I83" s="9" t="s">
        <v>57</v>
      </c>
      <c r="J83" s="1">
        <v>45169</v>
      </c>
      <c r="K83" s="9">
        <v>264</v>
      </c>
      <c r="L83" s="9">
        <v>300</v>
      </c>
      <c r="M83" s="9">
        <f>K83/L83*100</f>
        <v>88</v>
      </c>
      <c r="N83" s="9">
        <v>96</v>
      </c>
      <c r="O83" s="9">
        <v>100</v>
      </c>
      <c r="P83" s="9">
        <f>N83/100*100</f>
        <v>96</v>
      </c>
      <c r="Q83" s="9">
        <v>530</v>
      </c>
      <c r="R83" s="9">
        <v>720</v>
      </c>
      <c r="S83" s="9">
        <v>96.01</v>
      </c>
      <c r="T83" s="9">
        <v>330030</v>
      </c>
      <c r="U83" s="9" t="s">
        <v>88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4" customFormat="1">
      <c r="A84" s="9">
        <v>82</v>
      </c>
      <c r="B84" s="9" t="s">
        <v>118</v>
      </c>
      <c r="C84" s="11" t="s">
        <v>219</v>
      </c>
      <c r="D84" s="9">
        <v>97031</v>
      </c>
      <c r="E84" s="9" t="s">
        <v>28</v>
      </c>
      <c r="F84" s="1">
        <v>38343</v>
      </c>
      <c r="G84" s="9" t="s">
        <v>91</v>
      </c>
      <c r="H84" s="9" t="s">
        <v>25</v>
      </c>
      <c r="I84" s="9" t="s">
        <v>57</v>
      </c>
      <c r="J84" s="1">
        <v>45169</v>
      </c>
      <c r="K84" s="9">
        <v>276</v>
      </c>
      <c r="L84" s="9">
        <v>300</v>
      </c>
      <c r="M84" s="9">
        <f>K84/L84*100</f>
        <v>92</v>
      </c>
      <c r="N84" s="9">
        <v>88</v>
      </c>
      <c r="O84" s="9">
        <v>100</v>
      </c>
      <c r="P84" s="9">
        <f>N84/100*100</f>
        <v>88</v>
      </c>
      <c r="Q84" s="9">
        <v>512</v>
      </c>
      <c r="R84" s="9">
        <v>720</v>
      </c>
      <c r="S84" s="9">
        <v>95.21</v>
      </c>
      <c r="T84" s="9">
        <v>330030</v>
      </c>
      <c r="U84" s="9" t="s">
        <v>88</v>
      </c>
    </row>
    <row r="85" spans="1:35" s="4" customFormat="1">
      <c r="A85" s="9">
        <v>83</v>
      </c>
      <c r="B85" s="9" t="s">
        <v>119</v>
      </c>
      <c r="C85" s="11" t="s">
        <v>220</v>
      </c>
      <c r="D85" s="9">
        <v>26618</v>
      </c>
      <c r="E85" s="9" t="s">
        <v>28</v>
      </c>
      <c r="F85" s="1">
        <v>37332</v>
      </c>
      <c r="G85" s="9" t="s">
        <v>24</v>
      </c>
      <c r="H85" s="9" t="s">
        <v>25</v>
      </c>
      <c r="I85" s="9" t="s">
        <v>26</v>
      </c>
      <c r="J85" s="1">
        <v>45169</v>
      </c>
      <c r="K85" s="9">
        <v>199</v>
      </c>
      <c r="L85" s="9">
        <v>300</v>
      </c>
      <c r="M85" s="9">
        <f>K85/L85*100</f>
        <v>66.333333333333329</v>
      </c>
      <c r="N85" s="9">
        <v>87</v>
      </c>
      <c r="O85" s="9">
        <v>100</v>
      </c>
      <c r="P85" s="9">
        <f>N85/100*100</f>
        <v>87</v>
      </c>
      <c r="Q85" s="9">
        <v>604</v>
      </c>
      <c r="R85" s="9">
        <v>720</v>
      </c>
      <c r="S85" s="9">
        <v>98.67</v>
      </c>
      <c r="T85" s="9">
        <v>330030</v>
      </c>
      <c r="U85" s="9" t="s">
        <v>24</v>
      </c>
    </row>
    <row r="86" spans="1:35" s="4" customFormat="1">
      <c r="A86" s="9">
        <v>84</v>
      </c>
      <c r="B86" s="9" t="s">
        <v>120</v>
      </c>
      <c r="C86" s="11" t="s">
        <v>221</v>
      </c>
      <c r="D86" s="9">
        <v>24246</v>
      </c>
      <c r="E86" s="9" t="s">
        <v>23</v>
      </c>
      <c r="F86" s="1">
        <v>38219</v>
      </c>
      <c r="G86" s="9" t="s">
        <v>31</v>
      </c>
      <c r="H86" s="9" t="s">
        <v>25</v>
      </c>
      <c r="I86" s="9" t="s">
        <v>26</v>
      </c>
      <c r="J86" s="1">
        <v>45170</v>
      </c>
      <c r="K86" s="9">
        <v>273</v>
      </c>
      <c r="L86" s="9">
        <v>300</v>
      </c>
      <c r="M86" s="9">
        <f>K86/L86*100</f>
        <v>91</v>
      </c>
      <c r="N86" s="9">
        <v>87</v>
      </c>
      <c r="O86" s="9">
        <v>100</v>
      </c>
      <c r="P86" s="9">
        <f>N86/100*100</f>
        <v>87</v>
      </c>
      <c r="Q86" s="9">
        <v>608</v>
      </c>
      <c r="R86" s="9">
        <v>720</v>
      </c>
      <c r="S86" s="9">
        <v>98.78</v>
      </c>
      <c r="T86" s="9">
        <v>330030</v>
      </c>
      <c r="U86" s="9" t="s">
        <v>24</v>
      </c>
    </row>
    <row r="87" spans="1:35" s="8" customFormat="1">
      <c r="A87" s="9">
        <v>85</v>
      </c>
      <c r="B87" s="9" t="s">
        <v>121</v>
      </c>
      <c r="C87" s="11" t="s">
        <v>222</v>
      </c>
      <c r="D87" s="9">
        <v>28020</v>
      </c>
      <c r="E87" s="9" t="s">
        <v>23</v>
      </c>
      <c r="F87" s="5">
        <v>37187</v>
      </c>
      <c r="G87" s="9" t="s">
        <v>24</v>
      </c>
      <c r="H87" s="9" t="s">
        <v>25</v>
      </c>
      <c r="I87" s="9" t="s">
        <v>26</v>
      </c>
      <c r="J87" s="1">
        <v>45170</v>
      </c>
      <c r="K87" s="9">
        <v>244</v>
      </c>
      <c r="L87" s="9">
        <v>300</v>
      </c>
      <c r="M87" s="9">
        <f>K87/L87*100</f>
        <v>81.333333333333329</v>
      </c>
      <c r="N87" s="9">
        <v>77</v>
      </c>
      <c r="O87" s="9">
        <v>100</v>
      </c>
      <c r="P87" s="9">
        <f>N87/100*100</f>
        <v>77</v>
      </c>
      <c r="Q87" s="9">
        <v>601</v>
      </c>
      <c r="R87" s="9">
        <v>720</v>
      </c>
      <c r="S87" s="9">
        <v>98.59</v>
      </c>
      <c r="T87" s="9">
        <v>330030</v>
      </c>
      <c r="U87" s="9" t="s">
        <v>24</v>
      </c>
    </row>
    <row r="88" spans="1:35" s="8" customFormat="1">
      <c r="A88" s="9">
        <v>86</v>
      </c>
      <c r="B88" s="9" t="s">
        <v>122</v>
      </c>
      <c r="C88" s="11" t="s">
        <v>223</v>
      </c>
      <c r="D88" s="9">
        <v>91075</v>
      </c>
      <c r="E88" s="9" t="s">
        <v>28</v>
      </c>
      <c r="F88" s="5">
        <v>35965</v>
      </c>
      <c r="G88" s="9" t="s">
        <v>91</v>
      </c>
      <c r="H88" s="9" t="s">
        <v>25</v>
      </c>
      <c r="I88" s="9" t="s">
        <v>57</v>
      </c>
      <c r="J88" s="5">
        <v>45173</v>
      </c>
      <c r="K88" s="9">
        <v>194</v>
      </c>
      <c r="L88" s="9">
        <v>300</v>
      </c>
      <c r="M88" s="9">
        <f>K88/L88*100</f>
        <v>64.666666666666657</v>
      </c>
      <c r="N88" s="9">
        <v>83</v>
      </c>
      <c r="O88" s="9">
        <v>100</v>
      </c>
      <c r="P88" s="9">
        <f>N88/100*100</f>
        <v>83</v>
      </c>
      <c r="Q88" s="9">
        <v>518</v>
      </c>
      <c r="R88" s="9">
        <v>720</v>
      </c>
      <c r="S88" s="9">
        <v>95.48</v>
      </c>
      <c r="T88" s="9">
        <v>330030</v>
      </c>
      <c r="U88" s="9" t="s">
        <v>88</v>
      </c>
    </row>
    <row r="89" spans="1:35" s="4" customFormat="1">
      <c r="A89" s="9">
        <v>87</v>
      </c>
      <c r="B89" s="9" t="s">
        <v>123</v>
      </c>
      <c r="C89" s="11" t="s">
        <v>224</v>
      </c>
      <c r="D89" s="9">
        <v>82841</v>
      </c>
      <c r="E89" s="9" t="s">
        <v>28</v>
      </c>
      <c r="F89" s="1">
        <v>37959</v>
      </c>
      <c r="G89" s="9" t="s">
        <v>91</v>
      </c>
      <c r="H89" s="9" t="s">
        <v>25</v>
      </c>
      <c r="I89" s="9" t="s">
        <v>57</v>
      </c>
      <c r="J89" s="1">
        <v>45171</v>
      </c>
      <c r="K89" s="9">
        <v>266</v>
      </c>
      <c r="L89" s="9">
        <v>300</v>
      </c>
      <c r="M89" s="9">
        <f>K89/L89*100</f>
        <v>88.666666666666671</v>
      </c>
      <c r="N89" s="9">
        <v>94</v>
      </c>
      <c r="O89" s="9">
        <v>100</v>
      </c>
      <c r="P89" s="9">
        <f>N89/100*100</f>
        <v>94</v>
      </c>
      <c r="Q89" s="9">
        <v>528</v>
      </c>
      <c r="R89" s="9">
        <v>720</v>
      </c>
      <c r="S89" s="9">
        <v>95.93</v>
      </c>
      <c r="T89" s="9">
        <v>330030</v>
      </c>
      <c r="U89" s="9" t="s">
        <v>88</v>
      </c>
    </row>
    <row r="90" spans="1:35" s="4" customFormat="1">
      <c r="A90" s="9">
        <v>88</v>
      </c>
      <c r="B90" s="9" t="s">
        <v>124</v>
      </c>
      <c r="C90" s="11" t="s">
        <v>225</v>
      </c>
      <c r="D90" s="9">
        <v>83917</v>
      </c>
      <c r="E90" s="9" t="s">
        <v>23</v>
      </c>
      <c r="F90" s="1">
        <v>37274</v>
      </c>
      <c r="G90" s="9" t="s">
        <v>91</v>
      </c>
      <c r="H90" s="9" t="s">
        <v>25</v>
      </c>
      <c r="I90" s="9" t="s">
        <v>57</v>
      </c>
      <c r="J90" s="1">
        <v>45171</v>
      </c>
      <c r="K90" s="9">
        <v>230</v>
      </c>
      <c r="L90" s="9">
        <v>300</v>
      </c>
      <c r="M90" s="9">
        <f>K90/L90*100</f>
        <v>76.666666666666671</v>
      </c>
      <c r="N90" s="9">
        <v>93</v>
      </c>
      <c r="O90" s="9">
        <v>100</v>
      </c>
      <c r="P90" s="9">
        <f>N90/100*100</f>
        <v>93</v>
      </c>
      <c r="Q90" s="9">
        <v>526</v>
      </c>
      <c r="R90" s="9">
        <v>720</v>
      </c>
      <c r="S90" s="9">
        <v>95.84</v>
      </c>
      <c r="T90" s="9">
        <v>330030</v>
      </c>
      <c r="U90" s="9" t="s">
        <v>88</v>
      </c>
    </row>
    <row r="91" spans="1:35" s="4" customFormat="1">
      <c r="A91" s="9">
        <v>89</v>
      </c>
      <c r="B91" s="9" t="s">
        <v>125</v>
      </c>
      <c r="C91" s="11" t="s">
        <v>226</v>
      </c>
      <c r="D91" s="9">
        <v>27201</v>
      </c>
      <c r="E91" s="9" t="s">
        <v>23</v>
      </c>
      <c r="F91" s="1">
        <v>36905</v>
      </c>
      <c r="G91" s="9" t="s">
        <v>24</v>
      </c>
      <c r="H91" s="9" t="s">
        <v>25</v>
      </c>
      <c r="I91" s="9" t="s">
        <v>26</v>
      </c>
      <c r="J91" s="1">
        <v>45169</v>
      </c>
      <c r="K91" s="9">
        <v>266</v>
      </c>
      <c r="L91" s="9">
        <v>300</v>
      </c>
      <c r="M91" s="9">
        <f>K91/L91*100</f>
        <v>88.666666666666671</v>
      </c>
      <c r="N91" s="9">
        <v>76</v>
      </c>
      <c r="O91" s="9">
        <v>100</v>
      </c>
      <c r="P91" s="9">
        <f>N91/100*100</f>
        <v>76</v>
      </c>
      <c r="Q91" s="9">
        <v>603</v>
      </c>
      <c r="R91" s="9">
        <v>720</v>
      </c>
      <c r="S91" s="9">
        <v>98.65</v>
      </c>
      <c r="T91" s="9">
        <v>330030</v>
      </c>
      <c r="U91" s="9" t="s">
        <v>24</v>
      </c>
    </row>
    <row r="92" spans="1:35" s="4" customFormat="1">
      <c r="A92" s="9">
        <v>90</v>
      </c>
      <c r="B92" s="9" t="s">
        <v>126</v>
      </c>
      <c r="C92" s="11" t="s">
        <v>227</v>
      </c>
      <c r="D92" s="9">
        <v>26895</v>
      </c>
      <c r="E92" s="9" t="s">
        <v>23</v>
      </c>
      <c r="F92" s="1">
        <v>37318</v>
      </c>
      <c r="G92" s="9" t="s">
        <v>31</v>
      </c>
      <c r="H92" s="9" t="s">
        <v>25</v>
      </c>
      <c r="I92" s="9" t="s">
        <v>26</v>
      </c>
      <c r="J92" s="1">
        <v>45169</v>
      </c>
      <c r="K92" s="9">
        <v>252</v>
      </c>
      <c r="L92" s="9">
        <v>300</v>
      </c>
      <c r="M92" s="9">
        <f>K92/L92*100</f>
        <v>84</v>
      </c>
      <c r="N92" s="9">
        <v>94</v>
      </c>
      <c r="O92" s="9">
        <v>100</v>
      </c>
      <c r="P92" s="9">
        <f>N92/100*100</f>
        <v>94</v>
      </c>
      <c r="Q92" s="9">
        <v>604</v>
      </c>
      <c r="R92" s="9">
        <v>720</v>
      </c>
      <c r="S92" s="9">
        <v>98.67</v>
      </c>
      <c r="T92" s="9">
        <v>330030</v>
      </c>
      <c r="U92" s="9" t="s">
        <v>24</v>
      </c>
    </row>
    <row r="93" spans="1:35" s="4" customFormat="1">
      <c r="A93" s="9">
        <v>91</v>
      </c>
      <c r="B93" s="9" t="s">
        <v>127</v>
      </c>
      <c r="C93" s="11" t="s">
        <v>228</v>
      </c>
      <c r="D93" s="9">
        <v>20623</v>
      </c>
      <c r="E93" s="9" t="s">
        <v>23</v>
      </c>
      <c r="F93" s="1">
        <v>37090</v>
      </c>
      <c r="G93" s="9" t="s">
        <v>79</v>
      </c>
      <c r="H93" s="9" t="s">
        <v>25</v>
      </c>
      <c r="I93" s="9" t="s">
        <v>26</v>
      </c>
      <c r="J93" s="1">
        <v>45171</v>
      </c>
      <c r="K93" s="9">
        <v>210</v>
      </c>
      <c r="L93" s="9">
        <v>300</v>
      </c>
      <c r="M93" s="9">
        <f>K93/L93*100</f>
        <v>70</v>
      </c>
      <c r="N93" s="9">
        <v>74</v>
      </c>
      <c r="O93" s="9">
        <v>100</v>
      </c>
      <c r="P93" s="9">
        <f>N93/100*100</f>
        <v>74</v>
      </c>
      <c r="Q93" s="9">
        <v>615</v>
      </c>
      <c r="R93" s="9">
        <v>720</v>
      </c>
      <c r="S93" s="9">
        <v>98.96</v>
      </c>
      <c r="T93" s="9">
        <v>330030</v>
      </c>
      <c r="U93" s="9" t="s">
        <v>24</v>
      </c>
    </row>
    <row r="94" spans="1:35" s="4" customFormat="1">
      <c r="A94" s="9">
        <v>92</v>
      </c>
      <c r="B94" s="9" t="s">
        <v>128</v>
      </c>
      <c r="C94" s="11" t="s">
        <v>229</v>
      </c>
      <c r="D94" s="9">
        <v>87115</v>
      </c>
      <c r="E94" s="9" t="s">
        <v>23</v>
      </c>
      <c r="F94" s="1">
        <v>37488</v>
      </c>
      <c r="G94" s="9" t="s">
        <v>91</v>
      </c>
      <c r="H94" s="9" t="s">
        <v>25</v>
      </c>
      <c r="I94" s="9" t="s">
        <v>57</v>
      </c>
      <c r="J94" s="1">
        <v>45173</v>
      </c>
      <c r="K94" s="9">
        <v>263</v>
      </c>
      <c r="L94" s="9">
        <v>300</v>
      </c>
      <c r="M94" s="9">
        <f>K94/L94*100</f>
        <v>87.666666666666671</v>
      </c>
      <c r="N94" s="9">
        <v>94</v>
      </c>
      <c r="O94" s="9">
        <v>100</v>
      </c>
      <c r="P94" s="9">
        <f>N94/100*100</f>
        <v>94</v>
      </c>
      <c r="Q94" s="9">
        <v>523</v>
      </c>
      <c r="R94" s="9">
        <v>720</v>
      </c>
      <c r="S94" s="9">
        <v>95.71</v>
      </c>
      <c r="T94" s="9">
        <v>330030</v>
      </c>
      <c r="U94" s="9" t="s">
        <v>88</v>
      </c>
    </row>
    <row r="95" spans="1:35" s="4" customFormat="1">
      <c r="A95" s="9">
        <v>93</v>
      </c>
      <c r="B95" s="9" t="s">
        <v>129</v>
      </c>
      <c r="C95" s="11" t="s">
        <v>230</v>
      </c>
      <c r="D95" s="9">
        <v>104521</v>
      </c>
      <c r="E95" s="9" t="s">
        <v>28</v>
      </c>
      <c r="F95" s="1">
        <v>36965</v>
      </c>
      <c r="G95" s="9" t="s">
        <v>91</v>
      </c>
      <c r="H95" s="9" t="s">
        <v>25</v>
      </c>
      <c r="I95" s="9" t="s">
        <v>57</v>
      </c>
      <c r="J95" s="1">
        <v>45189</v>
      </c>
      <c r="K95" s="9">
        <v>257</v>
      </c>
      <c r="L95" s="9">
        <v>300</v>
      </c>
      <c r="M95" s="9">
        <f>K95/L95*100</f>
        <v>85.666666666666671</v>
      </c>
      <c r="N95" s="9">
        <v>81</v>
      </c>
      <c r="O95" s="9">
        <v>100</v>
      </c>
      <c r="P95" s="9">
        <f>N95/100*100</f>
        <v>81</v>
      </c>
      <c r="Q95" s="9">
        <v>504</v>
      </c>
      <c r="R95" s="9">
        <v>720</v>
      </c>
      <c r="S95" s="9">
        <v>94.83</v>
      </c>
      <c r="T95" s="9">
        <v>330030</v>
      </c>
      <c r="U95" s="9" t="s">
        <v>88</v>
      </c>
    </row>
    <row r="96" spans="1:35" s="4" customFormat="1">
      <c r="A96" s="9">
        <v>94</v>
      </c>
      <c r="B96" s="9" t="s">
        <v>130</v>
      </c>
      <c r="C96" s="11" t="s">
        <v>231</v>
      </c>
      <c r="D96" s="9">
        <v>26797</v>
      </c>
      <c r="E96" s="9" t="s">
        <v>28</v>
      </c>
      <c r="F96" s="1">
        <v>38339</v>
      </c>
      <c r="G96" s="9" t="s">
        <v>24</v>
      </c>
      <c r="H96" s="9" t="s">
        <v>25</v>
      </c>
      <c r="I96" s="9" t="s">
        <v>26</v>
      </c>
      <c r="J96" s="1">
        <v>45170</v>
      </c>
      <c r="K96" s="9">
        <v>276</v>
      </c>
      <c r="L96" s="9">
        <v>300</v>
      </c>
      <c r="M96" s="9">
        <f>K96/L96*100</f>
        <v>92</v>
      </c>
      <c r="N96" s="9">
        <v>91</v>
      </c>
      <c r="O96" s="9">
        <v>100</v>
      </c>
      <c r="P96" s="9">
        <f>N96/100*100</f>
        <v>91</v>
      </c>
      <c r="Q96" s="9">
        <v>604</v>
      </c>
      <c r="R96" s="9">
        <v>720</v>
      </c>
      <c r="S96" s="9">
        <v>98.67</v>
      </c>
      <c r="T96" s="9">
        <v>330030</v>
      </c>
      <c r="U96" s="9" t="s">
        <v>24</v>
      </c>
    </row>
    <row r="97" spans="1:21" s="4" customFormat="1">
      <c r="A97" s="9">
        <v>95</v>
      </c>
      <c r="B97" s="9" t="s">
        <v>131</v>
      </c>
      <c r="C97" s="11" t="s">
        <v>232</v>
      </c>
      <c r="D97" s="9">
        <v>95317</v>
      </c>
      <c r="E97" s="9" t="s">
        <v>28</v>
      </c>
      <c r="F97" s="1">
        <v>38157</v>
      </c>
      <c r="G97" s="9" t="s">
        <v>91</v>
      </c>
      <c r="H97" s="9" t="s">
        <v>25</v>
      </c>
      <c r="I97" s="9" t="s">
        <v>57</v>
      </c>
      <c r="J97" s="1">
        <v>45173</v>
      </c>
      <c r="K97" s="9">
        <v>285</v>
      </c>
      <c r="L97" s="9">
        <v>300</v>
      </c>
      <c r="M97" s="9">
        <f>K97/L97*100</f>
        <v>95</v>
      </c>
      <c r="N97" s="9">
        <v>88</v>
      </c>
      <c r="O97" s="9">
        <v>100</v>
      </c>
      <c r="P97" s="9">
        <f>N97/100*100</f>
        <v>88</v>
      </c>
      <c r="Q97" s="9">
        <v>514</v>
      </c>
      <c r="R97" s="9">
        <v>720</v>
      </c>
      <c r="S97" s="9">
        <v>95.3</v>
      </c>
      <c r="T97" s="9">
        <v>330030</v>
      </c>
      <c r="U97" s="9" t="s">
        <v>88</v>
      </c>
    </row>
    <row r="98" spans="1:21" s="4" customFormat="1">
      <c r="A98" s="9">
        <v>96</v>
      </c>
      <c r="B98" s="9" t="s">
        <v>132</v>
      </c>
      <c r="C98" s="11" t="s">
        <v>233</v>
      </c>
      <c r="D98" s="9">
        <v>144691</v>
      </c>
      <c r="E98" s="9" t="s">
        <v>23</v>
      </c>
      <c r="F98" s="1">
        <v>38259</v>
      </c>
      <c r="G98" s="9" t="s">
        <v>114</v>
      </c>
      <c r="H98" s="9" t="s">
        <v>25</v>
      </c>
      <c r="I98" s="9" t="s">
        <v>57</v>
      </c>
      <c r="J98" s="1">
        <v>45173</v>
      </c>
      <c r="K98" s="9">
        <v>280</v>
      </c>
      <c r="L98" s="9">
        <v>300</v>
      </c>
      <c r="M98" s="9">
        <f>K98/L98*100</f>
        <v>93.333333333333329</v>
      </c>
      <c r="N98" s="9">
        <v>75</v>
      </c>
      <c r="O98" s="9">
        <v>100</v>
      </c>
      <c r="P98" s="9">
        <f>N98/100*100</f>
        <v>75</v>
      </c>
      <c r="Q98" s="9">
        <v>466</v>
      </c>
      <c r="R98" s="9">
        <v>720</v>
      </c>
      <c r="S98" s="9">
        <v>92.87</v>
      </c>
      <c r="T98" s="9">
        <v>330030</v>
      </c>
      <c r="U98" s="9" t="s">
        <v>88</v>
      </c>
    </row>
    <row r="99" spans="1:21" s="4" customFormat="1">
      <c r="A99" s="9">
        <v>97</v>
      </c>
      <c r="B99" s="9" t="s">
        <v>133</v>
      </c>
      <c r="C99" s="11" t="s">
        <v>234</v>
      </c>
      <c r="D99" s="9">
        <v>95517</v>
      </c>
      <c r="E99" s="9" t="s">
        <v>23</v>
      </c>
      <c r="F99" s="1">
        <v>37221</v>
      </c>
      <c r="G99" s="9" t="s">
        <v>91</v>
      </c>
      <c r="H99" s="9" t="s">
        <v>25</v>
      </c>
      <c r="I99" s="9" t="s">
        <v>57</v>
      </c>
      <c r="J99" s="1">
        <v>45173</v>
      </c>
      <c r="K99" s="9">
        <v>260</v>
      </c>
      <c r="L99" s="9">
        <v>300</v>
      </c>
      <c r="M99" s="9">
        <f>K99/L99*100</f>
        <v>86.666666666666671</v>
      </c>
      <c r="N99" s="9">
        <v>94</v>
      </c>
      <c r="O99" s="9">
        <v>100</v>
      </c>
      <c r="P99" s="9">
        <f>N99/100*100</f>
        <v>94</v>
      </c>
      <c r="Q99" s="9">
        <v>514</v>
      </c>
      <c r="R99" s="9">
        <v>720</v>
      </c>
      <c r="S99" s="9">
        <v>95.3</v>
      </c>
      <c r="T99" s="9">
        <v>330030</v>
      </c>
      <c r="U99" s="9" t="s">
        <v>88</v>
      </c>
    </row>
    <row r="100" spans="1:21" s="4" customFormat="1">
      <c r="A100" s="9">
        <v>98</v>
      </c>
      <c r="B100" s="9" t="s">
        <v>134</v>
      </c>
      <c r="C100" s="11" t="s">
        <v>235</v>
      </c>
      <c r="D100" s="9">
        <v>26267</v>
      </c>
      <c r="E100" s="9" t="s">
        <v>28</v>
      </c>
      <c r="F100" s="1">
        <v>38191</v>
      </c>
      <c r="G100" s="9" t="s">
        <v>31</v>
      </c>
      <c r="H100" s="9" t="s">
        <v>25</v>
      </c>
      <c r="I100" s="9" t="s">
        <v>26</v>
      </c>
      <c r="J100" s="1">
        <v>45173</v>
      </c>
      <c r="K100" s="9">
        <v>266</v>
      </c>
      <c r="L100" s="9">
        <v>300</v>
      </c>
      <c r="M100" s="9">
        <f>K100/L100*100</f>
        <v>88.666666666666671</v>
      </c>
      <c r="N100" s="9">
        <v>94</v>
      </c>
      <c r="O100" s="9">
        <v>100</v>
      </c>
      <c r="P100" s="9">
        <f>N100/100*100</f>
        <v>94</v>
      </c>
      <c r="Q100" s="9">
        <v>605</v>
      </c>
      <c r="R100" s="9">
        <v>720</v>
      </c>
      <c r="S100" s="9">
        <v>98.7</v>
      </c>
      <c r="T100" s="9">
        <v>330030</v>
      </c>
      <c r="U100" s="9" t="s">
        <v>24</v>
      </c>
    </row>
    <row r="101" spans="1:21" s="4" customFormat="1">
      <c r="A101" s="9">
        <v>99</v>
      </c>
      <c r="B101" s="9" t="s">
        <v>135</v>
      </c>
      <c r="C101" s="11" t="s">
        <v>236</v>
      </c>
      <c r="D101" s="9">
        <v>27729</v>
      </c>
      <c r="E101" s="9" t="s">
        <v>28</v>
      </c>
      <c r="F101" s="1">
        <v>38446</v>
      </c>
      <c r="G101" s="9" t="s">
        <v>24</v>
      </c>
      <c r="H101" s="9" t="s">
        <v>25</v>
      </c>
      <c r="I101" s="9" t="s">
        <v>26</v>
      </c>
      <c r="J101" s="1">
        <v>45173</v>
      </c>
      <c r="K101" s="9">
        <v>260</v>
      </c>
      <c r="L101" s="9">
        <v>300</v>
      </c>
      <c r="M101" s="9">
        <f>K101/L101*100</f>
        <v>86.666666666666671</v>
      </c>
      <c r="N101" s="9">
        <v>83</v>
      </c>
      <c r="O101" s="9">
        <v>100</v>
      </c>
      <c r="P101" s="9">
        <f>N101/100*100</f>
        <v>83</v>
      </c>
      <c r="Q101" s="9">
        <v>602</v>
      </c>
      <c r="R101" s="9">
        <v>720</v>
      </c>
      <c r="S101" s="9">
        <v>98.62</v>
      </c>
      <c r="T101" s="9">
        <v>330030</v>
      </c>
      <c r="U101" s="9" t="s">
        <v>24</v>
      </c>
    </row>
    <row r="102" spans="1:21" s="4" customFormat="1">
      <c r="A102" s="9">
        <v>100</v>
      </c>
      <c r="B102" s="9" t="s">
        <v>136</v>
      </c>
      <c r="C102" s="11" t="s">
        <v>237</v>
      </c>
      <c r="D102" s="9">
        <v>27175</v>
      </c>
      <c r="E102" s="9" t="s">
        <v>28</v>
      </c>
      <c r="F102" s="1">
        <v>38776</v>
      </c>
      <c r="G102" s="9" t="s">
        <v>24</v>
      </c>
      <c r="H102" s="9" t="s">
        <v>25</v>
      </c>
      <c r="I102" s="9" t="s">
        <v>26</v>
      </c>
      <c r="J102" s="1">
        <v>45171</v>
      </c>
      <c r="K102" s="9">
        <v>270</v>
      </c>
      <c r="L102" s="9">
        <v>300</v>
      </c>
      <c r="M102" s="9">
        <f>K102/L102*100</f>
        <v>90</v>
      </c>
      <c r="N102" s="9">
        <v>90</v>
      </c>
      <c r="O102" s="9">
        <v>100</v>
      </c>
      <c r="P102" s="9">
        <f>N102/100*100</f>
        <v>90</v>
      </c>
      <c r="Q102" s="9">
        <v>603</v>
      </c>
      <c r="R102" s="9">
        <v>720</v>
      </c>
      <c r="S102" s="9">
        <v>98.65</v>
      </c>
      <c r="T102" s="9">
        <v>330030</v>
      </c>
      <c r="U102" s="9" t="s">
        <v>24</v>
      </c>
    </row>
    <row r="105" spans="1:21" s="4" customFormat="1"/>
    <row r="106" spans="1:21" s="4" customFormat="1"/>
    <row r="107" spans="1:21" s="4" customFormat="1"/>
    <row r="108" spans="1:21" s="4" customFormat="1"/>
    <row r="109" spans="1:21" s="4" customFormat="1"/>
    <row r="110" spans="1:21" s="4" customFormat="1"/>
    <row r="111" spans="1:21" s="4" customFormat="1"/>
    <row r="112" spans="1:21" s="4" customFormat="1"/>
    <row r="113" s="4" customFormat="1"/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NMC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2022-11-29T05:21:56Z</cp:lastPrinted>
  <dcterms:created xsi:type="dcterms:W3CDTF">2022-11-29T05:19:09Z</dcterms:created>
  <dcterms:modified xsi:type="dcterms:W3CDTF">2023-11-03T06:58:48Z</dcterms:modified>
</cp:coreProperties>
</file>